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11" windowWidth="15360" windowHeight="11640" tabRatio="789" activeTab="0"/>
  </bookViews>
  <sheets>
    <sheet name="All I-485 pending at the SC" sheetId="1" r:id="rId1"/>
    <sheet name="All Other Chargeability" sheetId="2" r:id="rId2"/>
    <sheet name="China- Mainland Born" sheetId="3" r:id="rId3"/>
    <sheet name="India" sheetId="4" r:id="rId4"/>
    <sheet name="Mexico" sheetId="5" r:id="rId5"/>
    <sheet name="Phillippines" sheetId="6" r:id="rId6"/>
  </sheets>
  <definedNames>
    <definedName name="_xlnm.Print_Area" localSheetId="1">'All Other Chargeability'!$A$1:$R$99</definedName>
    <definedName name="_xlnm.Print_Area" localSheetId="3">'India'!$A$1:$R$99</definedName>
  </definedNames>
  <calcPr fullCalcOnLoad="1"/>
</workbook>
</file>

<file path=xl/sharedStrings.xml><?xml version="1.0" encoding="utf-8"?>
<sst xmlns="http://schemas.openxmlformats.org/spreadsheetml/2006/main" count="587" uniqueCount="44">
  <si>
    <t>1st Preference</t>
  </si>
  <si>
    <t>2nd Preference</t>
  </si>
  <si>
    <t>3rd Preference</t>
  </si>
  <si>
    <t>4th Preference</t>
  </si>
  <si>
    <t>5th Preference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</si>
  <si>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</si>
  <si>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</si>
  <si>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</si>
  <si>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</si>
  <si>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</si>
  <si>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</si>
  <si>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</si>
  <si>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</si>
  <si>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</si>
  <si>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</si>
  <si>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</si>
  <si>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</si>
  <si>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</si>
  <si>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OTHER (EW)</t>
  </si>
  <si>
    <t>2006</t>
  </si>
  <si>
    <t>2005</t>
  </si>
  <si>
    <t>Total</t>
  </si>
  <si>
    <t>(blank)</t>
  </si>
  <si>
    <t>1997</t>
  </si>
  <si>
    <t>1998</t>
  </si>
  <si>
    <t>1999</t>
  </si>
  <si>
    <t>2000</t>
  </si>
  <si>
    <t>2001</t>
  </si>
  <si>
    <t>2002</t>
  </si>
  <si>
    <t>2003</t>
  </si>
  <si>
    <t>2004</t>
  </si>
  <si>
    <t>2007</t>
  </si>
  <si>
    <t>2008</t>
  </si>
  <si>
    <t>2009</t>
  </si>
  <si>
    <t>2010</t>
  </si>
  <si>
    <t>Grand Totals</t>
  </si>
  <si>
    <t xml:space="preserve"> </t>
  </si>
  <si>
    <r>
      <t xml:space="preserve"> </t>
    </r>
    <r>
      <rPr>
        <b/>
        <u val="single"/>
        <sz val="10"/>
        <rFont val="Times New Roman"/>
        <family val="1"/>
      </rPr>
      <t>Employment-Based I-485 Inventory for Individuals Born in All Other Chargeability Except China-Mainland, India, Mexico or Philippines as of May 3rd 2012</t>
    </r>
  </si>
  <si>
    <t>Employment-Based I-485 Inventory for Individuals Born in China- Mainland Born as of May 3rd 2012</t>
  </si>
  <si>
    <t>Employment-Based I-485 Inventory for Individuals Born in India as of May 3rd 2012</t>
  </si>
  <si>
    <t>Employment-Based I-485 Inventory for Individuals Born in Mexico as of May 3rd 2012</t>
  </si>
  <si>
    <t>Employment-Based I-485 Inventory for Individuals Born in Philippines as of May 3rd 2012</t>
  </si>
  <si>
    <t>All Employment-Based I-485 Inventory pending at the Service Centers and Field Offices as of May 3rd 2012</t>
  </si>
  <si>
    <t>This Employment-based pending I-485 inventory report is updated Quarterly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</si>
</sst>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Times New Roman"/>
      <family val="1"/>
    </font>
    <font>
      <b/>
      <sz val="10.5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13"/>
      <name val="Times New Roman"/>
      <family val="1"/>
    </font>
    <font>
      <b/>
      <sz val="10"/>
      <name val="Times New Roman"/>
      <family val="1"/>
    </font>
    <font>
      <b/>
      <sz val="14"/>
      <color indexed="13"/>
      <name val="Times New Roman"/>
      <family val="1"/>
    </font>
    <font>
      <sz val="10"/>
      <name val="MS Sans Serif"/>
      <family val="0"/>
    </font>
    <font>
      <b/>
      <u val="single"/>
      <sz val="14"/>
      <color indexed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11" fillId="0" borderId="0" xfId="59" applyNumberFormat="1" applyBorder="1">
      <alignment/>
      <protection/>
    </xf>
    <xf numFmtId="0" fontId="0" fillId="0" borderId="0" xfId="0" applyBorder="1" applyAlignment="1">
      <alignment/>
    </xf>
    <xf numFmtId="0" fontId="11" fillId="0" borderId="0" xfId="59" applyBorder="1">
      <alignment/>
      <protection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34" borderId="1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19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Font="1" applyBorder="1" applyAlignment="1">
      <alignment horizontal="right"/>
    </xf>
    <xf numFmtId="0" fontId="2" fillId="34" borderId="22" xfId="0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2" fillId="34" borderId="16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34" borderId="19" xfId="0" applyNumberFormat="1" applyFont="1" applyFill="1" applyBorder="1" applyAlignment="1">
      <alignment horizontal="right"/>
    </xf>
    <xf numFmtId="3" fontId="0" fillId="34" borderId="19" xfId="0" applyNumberFormat="1" applyFont="1" applyFill="1" applyBorder="1" applyAlignment="1">
      <alignment/>
    </xf>
    <xf numFmtId="0" fontId="11" fillId="0" borderId="12" xfId="57" applyNumberFormat="1" applyBorder="1">
      <alignment/>
      <protection/>
    </xf>
    <xf numFmtId="0" fontId="11" fillId="0" borderId="12" xfId="57" applyBorder="1">
      <alignment/>
      <protection/>
    </xf>
    <xf numFmtId="0" fontId="2" fillId="0" borderId="24" xfId="0" applyFont="1" applyBorder="1" applyAlignment="1">
      <alignment/>
    </xf>
    <xf numFmtId="0" fontId="0" fillId="0" borderId="12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1" fillId="0" borderId="12" xfId="57" applyNumberFormat="1" applyBorder="1">
      <alignment/>
      <protection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11" fillId="0" borderId="13" xfId="57" applyNumberFormat="1" applyBorder="1">
      <alignment/>
      <protection/>
    </xf>
    <xf numFmtId="0" fontId="2" fillId="0" borderId="24" xfId="0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11" fillId="0" borderId="14" xfId="57" applyNumberFormat="1" applyBorder="1">
      <alignment/>
      <protection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1" fillId="0" borderId="17" xfId="57" applyNumberFormat="1" applyBorder="1">
      <alignment/>
      <protection/>
    </xf>
    <xf numFmtId="0" fontId="11" fillId="0" borderId="25" xfId="57" applyNumberFormat="1" applyBorder="1">
      <alignment/>
      <protection/>
    </xf>
    <xf numFmtId="0" fontId="0" fillId="0" borderId="25" xfId="0" applyBorder="1" applyAlignment="1">
      <alignment/>
    </xf>
    <xf numFmtId="3" fontId="0" fillId="0" borderId="25" xfId="0" applyNumberFormat="1" applyFont="1" applyBorder="1" applyAlignment="1">
      <alignment/>
    </xf>
    <xf numFmtId="0" fontId="11" fillId="0" borderId="26" xfId="57" applyNumberFormat="1" applyBorder="1">
      <alignment/>
      <protection/>
    </xf>
    <xf numFmtId="3" fontId="0" fillId="0" borderId="18" xfId="0" applyNumberFormat="1" applyFont="1" applyFill="1" applyBorder="1" applyAlignment="1">
      <alignment/>
    </xf>
    <xf numFmtId="0" fontId="11" fillId="0" borderId="13" xfId="57" applyNumberFormat="1" applyBorder="1">
      <alignment/>
      <protection/>
    </xf>
    <xf numFmtId="0" fontId="0" fillId="0" borderId="13" xfId="0" applyNumberFormat="1" applyBorder="1" applyAlignment="1">
      <alignment/>
    </xf>
    <xf numFmtId="0" fontId="11" fillId="0" borderId="18" xfId="57" applyNumberFormat="1" applyBorder="1">
      <alignment/>
      <protection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/>
    </xf>
    <xf numFmtId="0" fontId="11" fillId="0" borderId="27" xfId="57" applyNumberFormat="1" applyBorder="1">
      <alignment/>
      <protection/>
    </xf>
    <xf numFmtId="3" fontId="0" fillId="0" borderId="15" xfId="0" applyNumberFormat="1" applyFont="1" applyFill="1" applyBorder="1" applyAlignment="1">
      <alignment/>
    </xf>
    <xf numFmtId="0" fontId="11" fillId="0" borderId="14" xfId="57" applyNumberFormat="1" applyBorder="1">
      <alignment/>
      <protection/>
    </xf>
    <xf numFmtId="0" fontId="11" fillId="0" borderId="15" xfId="57" applyNumberFormat="1" applyBorder="1">
      <alignment/>
      <protection/>
    </xf>
    <xf numFmtId="0" fontId="0" fillId="0" borderId="27" xfId="0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30" xfId="0" applyFont="1" applyBorder="1" applyAlignment="1">
      <alignment/>
    </xf>
    <xf numFmtId="3" fontId="2" fillId="34" borderId="31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14" xfId="57" applyBorder="1">
      <alignment/>
      <protection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0" fontId="11" fillId="0" borderId="13" xfId="57" applyBorder="1">
      <alignment/>
      <protection/>
    </xf>
    <xf numFmtId="3" fontId="2" fillId="0" borderId="0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34" borderId="32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2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12" fillId="37" borderId="34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12" fillId="37" borderId="36" xfId="0" applyFont="1" applyFill="1" applyBorder="1" applyAlignment="1">
      <alignment horizontal="center"/>
    </xf>
    <xf numFmtId="0" fontId="12" fillId="37" borderId="37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/>
    </xf>
    <xf numFmtId="0" fontId="9" fillId="38" borderId="39" xfId="0" applyFont="1" applyFill="1" applyBorder="1" applyAlignment="1">
      <alignment horizontal="center"/>
    </xf>
    <xf numFmtId="0" fontId="9" fillId="38" borderId="36" xfId="0" applyFont="1" applyFill="1" applyBorder="1" applyAlignment="1">
      <alignment horizontal="center"/>
    </xf>
    <xf numFmtId="0" fontId="9" fillId="38" borderId="37" xfId="0" applyFont="1" applyFill="1" applyBorder="1" applyAlignment="1">
      <alignment horizontal="center"/>
    </xf>
    <xf numFmtId="0" fontId="9" fillId="38" borderId="38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14" fillId="39" borderId="34" xfId="0" applyFont="1" applyFill="1" applyBorder="1" applyAlignment="1">
      <alignment horizontal="center"/>
    </xf>
    <xf numFmtId="0" fontId="10" fillId="39" borderId="35" xfId="0" applyFont="1" applyFill="1" applyBorder="1" applyAlignment="1">
      <alignment horizontal="center"/>
    </xf>
    <xf numFmtId="0" fontId="10" fillId="39" borderId="39" xfId="0" applyFont="1" applyFill="1" applyBorder="1" applyAlignment="1">
      <alignment horizontal="center"/>
    </xf>
    <xf numFmtId="0" fontId="14" fillId="39" borderId="36" xfId="0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/>
    </xf>
    <xf numFmtId="0" fontId="14" fillId="39" borderId="38" xfId="0" applyFont="1" applyFill="1" applyBorder="1" applyAlignment="1">
      <alignment horizontal="center"/>
    </xf>
    <xf numFmtId="0" fontId="12" fillId="40" borderId="34" xfId="0" applyFont="1" applyFill="1" applyBorder="1" applyAlignment="1">
      <alignment horizontal="center"/>
    </xf>
    <xf numFmtId="0" fontId="5" fillId="40" borderId="35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12" fillId="40" borderId="36" xfId="0" applyFont="1" applyFill="1" applyBorder="1" applyAlignment="1">
      <alignment horizontal="center"/>
    </xf>
    <xf numFmtId="0" fontId="12" fillId="40" borderId="37" xfId="0" applyFont="1" applyFill="1" applyBorder="1" applyAlignment="1">
      <alignment horizontal="center"/>
    </xf>
    <xf numFmtId="0" fontId="12" fillId="40" borderId="38" xfId="0" applyFont="1" applyFill="1" applyBorder="1" applyAlignment="1">
      <alignment horizontal="center"/>
    </xf>
    <xf numFmtId="0" fontId="12" fillId="41" borderId="34" xfId="0" applyFont="1" applyFill="1" applyBorder="1" applyAlignment="1">
      <alignment horizontal="center"/>
    </xf>
    <xf numFmtId="0" fontId="5" fillId="41" borderId="35" xfId="0" applyFont="1" applyFill="1" applyBorder="1" applyAlignment="1">
      <alignment horizontal="center"/>
    </xf>
    <xf numFmtId="0" fontId="5" fillId="41" borderId="39" xfId="0" applyFont="1" applyFill="1" applyBorder="1" applyAlignment="1">
      <alignment horizontal="center"/>
    </xf>
    <xf numFmtId="0" fontId="12" fillId="41" borderId="36" xfId="0" applyFont="1" applyFill="1" applyBorder="1" applyAlignment="1">
      <alignment horizontal="center"/>
    </xf>
    <xf numFmtId="0" fontId="12" fillId="41" borderId="37" xfId="0" applyFont="1" applyFill="1" applyBorder="1" applyAlignment="1">
      <alignment horizontal="center"/>
    </xf>
    <xf numFmtId="0" fontId="12" fillId="41" borderId="38" xfId="0" applyFont="1" applyFill="1" applyBorder="1" applyAlignment="1">
      <alignment horizontal="center"/>
    </xf>
    <xf numFmtId="0" fontId="12" fillId="42" borderId="34" xfId="0" applyFont="1" applyFill="1" applyBorder="1" applyAlignment="1">
      <alignment horizontal="center"/>
    </xf>
    <xf numFmtId="0" fontId="5" fillId="42" borderId="35" xfId="0" applyFont="1" applyFill="1" applyBorder="1" applyAlignment="1">
      <alignment horizontal="center"/>
    </xf>
    <xf numFmtId="0" fontId="5" fillId="42" borderId="39" xfId="0" applyFont="1" applyFill="1" applyBorder="1" applyAlignment="1">
      <alignment horizontal="center"/>
    </xf>
    <xf numFmtId="0" fontId="12" fillId="42" borderId="36" xfId="0" applyFont="1" applyFill="1" applyBorder="1" applyAlignment="1">
      <alignment horizontal="center"/>
    </xf>
    <xf numFmtId="0" fontId="12" fillId="42" borderId="37" xfId="0" applyFont="1" applyFill="1" applyBorder="1" applyAlignment="1">
      <alignment horizontal="center"/>
    </xf>
    <xf numFmtId="0" fontId="12" fillId="42" borderId="38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90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85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90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85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90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85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90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85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R99"/>
  <sheetViews>
    <sheetView tabSelected="1" zoomScale="70" zoomScaleNormal="70" zoomScalePageLayoutView="0" workbookViewId="0" topLeftCell="A1">
      <selection activeCell="A3" sqref="A3:C3"/>
    </sheetView>
  </sheetViews>
  <sheetFormatPr defaultColWidth="9.140625" defaultRowHeight="12.75"/>
  <cols>
    <col min="1" max="1" width="14.140625" style="0" bestFit="1" customWidth="1"/>
    <col min="18" max="18" width="12.421875" style="0" customWidth="1"/>
  </cols>
  <sheetData>
    <row r="1" spans="1:18" ht="18.75">
      <c r="A1" s="174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19.5" thickBot="1">
      <c r="A2" s="177" t="s">
        <v>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</row>
    <row r="3" spans="1:18" ht="15.75" customHeight="1" thickBot="1">
      <c r="A3" s="170" t="s">
        <v>0</v>
      </c>
      <c r="B3" s="171"/>
      <c r="C3" s="172"/>
      <c r="D3" s="114"/>
      <c r="E3" s="114"/>
      <c r="F3" s="115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3.5" thickBot="1">
      <c r="A4" s="48"/>
      <c r="B4" s="112" t="s">
        <v>23</v>
      </c>
      <c r="C4" s="112" t="s">
        <v>24</v>
      </c>
      <c r="D4" s="112" t="s">
        <v>25</v>
      </c>
      <c r="E4" s="112" t="s">
        <v>26</v>
      </c>
      <c r="F4" s="112" t="s">
        <v>27</v>
      </c>
      <c r="G4" s="112" t="s">
        <v>28</v>
      </c>
      <c r="H4" s="112" t="s">
        <v>29</v>
      </c>
      <c r="I4" s="112" t="s">
        <v>30</v>
      </c>
      <c r="J4" s="112" t="s">
        <v>20</v>
      </c>
      <c r="K4" s="112" t="s">
        <v>19</v>
      </c>
      <c r="L4" s="112" t="s">
        <v>31</v>
      </c>
      <c r="M4" s="112" t="s">
        <v>32</v>
      </c>
      <c r="N4" s="112" t="s">
        <v>33</v>
      </c>
      <c r="O4" s="112" t="s">
        <v>34</v>
      </c>
      <c r="P4" s="113">
        <v>2011</v>
      </c>
      <c r="Q4" s="113">
        <v>2012</v>
      </c>
      <c r="R4" s="49" t="s">
        <v>21</v>
      </c>
    </row>
    <row r="5" spans="1:18" ht="12.75">
      <c r="A5" s="107" t="s">
        <v>6</v>
      </c>
      <c r="B5" s="93"/>
      <c r="C5" s="79"/>
      <c r="D5" s="79"/>
      <c r="E5" s="79"/>
      <c r="F5" s="79"/>
      <c r="G5" s="79">
        <v>5</v>
      </c>
      <c r="H5" s="79">
        <v>9</v>
      </c>
      <c r="I5" s="79">
        <v>2</v>
      </c>
      <c r="J5" s="79">
        <v>2</v>
      </c>
      <c r="K5" s="79">
        <v>2</v>
      </c>
      <c r="L5" s="79">
        <v>5</v>
      </c>
      <c r="M5" s="79">
        <v>2</v>
      </c>
      <c r="N5" s="79">
        <v>11</v>
      </c>
      <c r="O5" s="79">
        <v>43</v>
      </c>
      <c r="P5" s="79">
        <v>192</v>
      </c>
      <c r="Q5" s="94">
        <v>1329</v>
      </c>
      <c r="R5" s="105">
        <f>SUM(B5:Q5)</f>
        <v>1602</v>
      </c>
    </row>
    <row r="6" spans="1:18" ht="12.75">
      <c r="A6" s="108" t="s">
        <v>7</v>
      </c>
      <c r="B6" s="95">
        <v>2</v>
      </c>
      <c r="C6" s="80">
        <v>1</v>
      </c>
      <c r="D6" s="80"/>
      <c r="E6" s="80"/>
      <c r="F6" s="80">
        <v>3</v>
      </c>
      <c r="G6" s="80">
        <v>4</v>
      </c>
      <c r="H6" s="80">
        <v>10</v>
      </c>
      <c r="I6" s="80">
        <v>1</v>
      </c>
      <c r="J6" s="80">
        <v>3</v>
      </c>
      <c r="K6" s="80">
        <v>6</v>
      </c>
      <c r="L6" s="80">
        <v>13</v>
      </c>
      <c r="M6" s="80">
        <v>8</v>
      </c>
      <c r="N6" s="80">
        <v>4</v>
      </c>
      <c r="O6" s="80">
        <v>49</v>
      </c>
      <c r="P6" s="80">
        <v>280</v>
      </c>
      <c r="Q6" s="96">
        <v>1645</v>
      </c>
      <c r="R6" s="45">
        <f aca="true" t="shared" si="0" ref="R6:R16">SUM(B6:Q6)</f>
        <v>2029</v>
      </c>
    </row>
    <row r="7" spans="1:18" ht="12.75">
      <c r="A7" s="108" t="s">
        <v>8</v>
      </c>
      <c r="B7" s="95"/>
      <c r="C7" s="80"/>
      <c r="D7" s="80"/>
      <c r="E7" s="80"/>
      <c r="F7" s="80">
        <v>1</v>
      </c>
      <c r="G7" s="80">
        <v>2</v>
      </c>
      <c r="H7" s="80">
        <v>2</v>
      </c>
      <c r="I7" s="80">
        <v>4</v>
      </c>
      <c r="J7" s="80">
        <v>1</v>
      </c>
      <c r="K7" s="80">
        <v>4</v>
      </c>
      <c r="L7" s="80">
        <v>47</v>
      </c>
      <c r="M7" s="80">
        <v>10</v>
      </c>
      <c r="N7" s="80">
        <v>23</v>
      </c>
      <c r="O7" s="80">
        <v>65</v>
      </c>
      <c r="P7" s="80">
        <v>379</v>
      </c>
      <c r="Q7" s="96">
        <v>2104</v>
      </c>
      <c r="R7" s="45">
        <f t="shared" si="0"/>
        <v>2642</v>
      </c>
    </row>
    <row r="8" spans="1:18" ht="12.75">
      <c r="A8" s="108" t="s">
        <v>9</v>
      </c>
      <c r="B8" s="95"/>
      <c r="C8" s="80"/>
      <c r="D8" s="80"/>
      <c r="E8" s="80"/>
      <c r="F8" s="80">
        <v>11</v>
      </c>
      <c r="G8" s="80">
        <v>2</v>
      </c>
      <c r="H8" s="80"/>
      <c r="I8" s="80">
        <v>2</v>
      </c>
      <c r="J8" s="80">
        <v>4</v>
      </c>
      <c r="K8" s="80">
        <v>10</v>
      </c>
      <c r="L8" s="80">
        <v>15</v>
      </c>
      <c r="M8" s="80">
        <v>5</v>
      </c>
      <c r="N8" s="80">
        <v>14</v>
      </c>
      <c r="O8" s="80">
        <v>53</v>
      </c>
      <c r="P8" s="80">
        <v>381</v>
      </c>
      <c r="Q8" s="96">
        <v>1115</v>
      </c>
      <c r="R8" s="45">
        <f t="shared" si="0"/>
        <v>1612</v>
      </c>
    </row>
    <row r="9" spans="1:18" ht="12.75">
      <c r="A9" s="108" t="s">
        <v>10</v>
      </c>
      <c r="B9" s="95"/>
      <c r="C9" s="80">
        <v>1</v>
      </c>
      <c r="D9" s="80"/>
      <c r="E9" s="80">
        <v>1</v>
      </c>
      <c r="F9" s="80">
        <v>3</v>
      </c>
      <c r="G9" s="80">
        <v>10</v>
      </c>
      <c r="H9" s="80">
        <v>1</v>
      </c>
      <c r="I9" s="80"/>
      <c r="J9" s="80">
        <v>4</v>
      </c>
      <c r="K9" s="80">
        <v>10</v>
      </c>
      <c r="L9" s="80">
        <v>9</v>
      </c>
      <c r="M9" s="80">
        <v>12</v>
      </c>
      <c r="N9" s="80">
        <v>16</v>
      </c>
      <c r="O9" s="80">
        <v>99</v>
      </c>
      <c r="P9" s="80">
        <v>467</v>
      </c>
      <c r="Q9" s="96">
        <v>1</v>
      </c>
      <c r="R9" s="45">
        <f t="shared" si="0"/>
        <v>634</v>
      </c>
    </row>
    <row r="10" spans="1:18" ht="12.75">
      <c r="A10" s="108" t="s">
        <v>11</v>
      </c>
      <c r="B10" s="95"/>
      <c r="C10" s="80">
        <v>1</v>
      </c>
      <c r="D10" s="80"/>
      <c r="E10" s="80"/>
      <c r="F10" s="80">
        <v>4</v>
      </c>
      <c r="G10" s="80">
        <v>1</v>
      </c>
      <c r="H10" s="80">
        <v>1</v>
      </c>
      <c r="I10" s="80"/>
      <c r="J10" s="80">
        <v>1</v>
      </c>
      <c r="K10" s="80">
        <v>10</v>
      </c>
      <c r="L10" s="80">
        <v>3</v>
      </c>
      <c r="M10" s="80">
        <v>5</v>
      </c>
      <c r="N10" s="80">
        <v>16</v>
      </c>
      <c r="O10" s="80">
        <v>109</v>
      </c>
      <c r="P10" s="80">
        <v>445</v>
      </c>
      <c r="Q10" s="96"/>
      <c r="R10" s="45">
        <f t="shared" si="0"/>
        <v>596</v>
      </c>
    </row>
    <row r="11" spans="1:18" ht="12.75">
      <c r="A11" s="108" t="s">
        <v>12</v>
      </c>
      <c r="B11" s="95"/>
      <c r="C11" s="80"/>
      <c r="D11" s="80"/>
      <c r="E11" s="80">
        <v>1</v>
      </c>
      <c r="F11" s="80">
        <v>1</v>
      </c>
      <c r="G11" s="80">
        <v>6</v>
      </c>
      <c r="H11" s="80">
        <v>2</v>
      </c>
      <c r="I11" s="80"/>
      <c r="J11" s="80">
        <v>1</v>
      </c>
      <c r="K11" s="80">
        <v>3</v>
      </c>
      <c r="L11" s="80">
        <v>17</v>
      </c>
      <c r="M11" s="80">
        <v>10</v>
      </c>
      <c r="N11" s="80">
        <v>27</v>
      </c>
      <c r="O11" s="80">
        <v>105</v>
      </c>
      <c r="P11" s="80">
        <v>534</v>
      </c>
      <c r="Q11" s="96"/>
      <c r="R11" s="45">
        <f t="shared" si="0"/>
        <v>707</v>
      </c>
    </row>
    <row r="12" spans="1:18" ht="12.75">
      <c r="A12" s="108" t="s">
        <v>13</v>
      </c>
      <c r="B12" s="95"/>
      <c r="C12" s="80"/>
      <c r="D12" s="80"/>
      <c r="E12" s="80"/>
      <c r="F12" s="80">
        <v>1</v>
      </c>
      <c r="G12" s="80">
        <v>3</v>
      </c>
      <c r="H12" s="80">
        <v>7</v>
      </c>
      <c r="I12" s="80">
        <v>1</v>
      </c>
      <c r="J12" s="80">
        <v>1</v>
      </c>
      <c r="K12" s="80">
        <v>6</v>
      </c>
      <c r="L12" s="80">
        <v>13</v>
      </c>
      <c r="M12" s="80">
        <v>15</v>
      </c>
      <c r="N12" s="80">
        <v>19</v>
      </c>
      <c r="O12" s="80">
        <v>156</v>
      </c>
      <c r="P12" s="80">
        <v>769</v>
      </c>
      <c r="Q12" s="96"/>
      <c r="R12" s="45">
        <f t="shared" si="0"/>
        <v>991</v>
      </c>
    </row>
    <row r="13" spans="1:18" ht="12.75">
      <c r="A13" s="108" t="s">
        <v>14</v>
      </c>
      <c r="B13" s="95">
        <v>2</v>
      </c>
      <c r="C13" s="80"/>
      <c r="D13" s="80"/>
      <c r="E13" s="80"/>
      <c r="F13" s="80">
        <v>1</v>
      </c>
      <c r="G13" s="80">
        <v>2</v>
      </c>
      <c r="H13" s="80">
        <v>8</v>
      </c>
      <c r="I13" s="80">
        <v>4</v>
      </c>
      <c r="J13" s="80"/>
      <c r="K13" s="80">
        <v>6</v>
      </c>
      <c r="L13" s="80">
        <v>5</v>
      </c>
      <c r="M13" s="80">
        <v>14</v>
      </c>
      <c r="N13" s="80">
        <v>14</v>
      </c>
      <c r="O13" s="80">
        <v>125</v>
      </c>
      <c r="P13" s="80">
        <v>793</v>
      </c>
      <c r="Q13" s="96"/>
      <c r="R13" s="45">
        <f t="shared" si="0"/>
        <v>974</v>
      </c>
    </row>
    <row r="14" spans="1:18" ht="12.75">
      <c r="A14" s="108" t="s">
        <v>15</v>
      </c>
      <c r="B14" s="95">
        <v>1</v>
      </c>
      <c r="C14" s="80"/>
      <c r="D14" s="80">
        <v>2</v>
      </c>
      <c r="E14" s="80">
        <v>1</v>
      </c>
      <c r="F14" s="80">
        <v>8</v>
      </c>
      <c r="G14" s="80">
        <v>1</v>
      </c>
      <c r="H14" s="80">
        <v>10</v>
      </c>
      <c r="I14" s="80">
        <v>4</v>
      </c>
      <c r="J14" s="80">
        <v>5</v>
      </c>
      <c r="K14" s="80">
        <v>5</v>
      </c>
      <c r="L14" s="80">
        <v>9</v>
      </c>
      <c r="M14" s="80">
        <v>2</v>
      </c>
      <c r="N14" s="80">
        <v>24</v>
      </c>
      <c r="O14" s="80">
        <v>171</v>
      </c>
      <c r="P14" s="80">
        <v>925</v>
      </c>
      <c r="Q14" s="96"/>
      <c r="R14" s="45">
        <f t="shared" si="0"/>
        <v>1168</v>
      </c>
    </row>
    <row r="15" spans="1:18" ht="12.75">
      <c r="A15" s="108" t="s">
        <v>16</v>
      </c>
      <c r="B15" s="95"/>
      <c r="C15" s="80"/>
      <c r="D15" s="80">
        <v>2</v>
      </c>
      <c r="E15" s="80"/>
      <c r="F15" s="80">
        <v>1</v>
      </c>
      <c r="G15" s="80">
        <v>2</v>
      </c>
      <c r="H15" s="80">
        <v>11</v>
      </c>
      <c r="I15" s="80">
        <v>8</v>
      </c>
      <c r="J15" s="80">
        <v>1</v>
      </c>
      <c r="K15" s="80">
        <v>6</v>
      </c>
      <c r="L15" s="80">
        <v>5</v>
      </c>
      <c r="M15" s="80">
        <v>15</v>
      </c>
      <c r="N15" s="80">
        <v>21</v>
      </c>
      <c r="O15" s="80">
        <v>221</v>
      </c>
      <c r="P15" s="80">
        <v>1065</v>
      </c>
      <c r="Q15" s="96"/>
      <c r="R15" s="45">
        <f t="shared" si="0"/>
        <v>1358</v>
      </c>
    </row>
    <row r="16" spans="1:18" ht="13.5" thickBot="1">
      <c r="A16" s="109" t="s">
        <v>17</v>
      </c>
      <c r="B16" s="102">
        <v>1</v>
      </c>
      <c r="C16" s="67">
        <v>1</v>
      </c>
      <c r="D16" s="67"/>
      <c r="E16" s="67"/>
      <c r="F16" s="67">
        <v>5</v>
      </c>
      <c r="G16" s="67">
        <v>3</v>
      </c>
      <c r="H16" s="67">
        <v>10</v>
      </c>
      <c r="I16" s="67">
        <v>1</v>
      </c>
      <c r="J16" s="67">
        <v>6</v>
      </c>
      <c r="K16" s="67">
        <v>7</v>
      </c>
      <c r="L16" s="67">
        <v>3</v>
      </c>
      <c r="M16" s="67">
        <v>11</v>
      </c>
      <c r="N16" s="67">
        <v>46</v>
      </c>
      <c r="O16" s="67">
        <v>168</v>
      </c>
      <c r="P16" s="67">
        <v>1144</v>
      </c>
      <c r="Q16" s="70"/>
      <c r="R16" s="106">
        <f t="shared" si="0"/>
        <v>1406</v>
      </c>
    </row>
    <row r="17" spans="1:18" ht="13.5" thickBot="1">
      <c r="A17" s="20" t="s">
        <v>5</v>
      </c>
      <c r="B17" s="41">
        <f>SUM(B5:B16)</f>
        <v>6</v>
      </c>
      <c r="C17" s="41">
        <f aca="true" t="shared" si="1" ref="C17:Q17">SUM(C5:C16)</f>
        <v>4</v>
      </c>
      <c r="D17" s="41">
        <f t="shared" si="1"/>
        <v>4</v>
      </c>
      <c r="E17" s="41">
        <f t="shared" si="1"/>
        <v>3</v>
      </c>
      <c r="F17" s="41">
        <f t="shared" si="1"/>
        <v>39</v>
      </c>
      <c r="G17" s="41">
        <f t="shared" si="1"/>
        <v>41</v>
      </c>
      <c r="H17" s="41">
        <f t="shared" si="1"/>
        <v>71</v>
      </c>
      <c r="I17" s="41">
        <f t="shared" si="1"/>
        <v>27</v>
      </c>
      <c r="J17" s="41">
        <f t="shared" si="1"/>
        <v>29</v>
      </c>
      <c r="K17" s="41">
        <f t="shared" si="1"/>
        <v>75</v>
      </c>
      <c r="L17" s="41">
        <f t="shared" si="1"/>
        <v>144</v>
      </c>
      <c r="M17" s="41">
        <f t="shared" si="1"/>
        <v>109</v>
      </c>
      <c r="N17" s="41">
        <f t="shared" si="1"/>
        <v>235</v>
      </c>
      <c r="O17" s="41">
        <f t="shared" si="1"/>
        <v>1364</v>
      </c>
      <c r="P17" s="42">
        <f>SUM(P5:P16)</f>
        <v>7374</v>
      </c>
      <c r="Q17" s="42">
        <f t="shared" si="1"/>
        <v>6194</v>
      </c>
      <c r="R17" s="46">
        <f>SUM(R5:R16)</f>
        <v>15719</v>
      </c>
    </row>
    <row r="18" ht="13.5" thickBot="1"/>
    <row r="19" spans="1:18" ht="13.5" thickBot="1">
      <c r="A19" s="168" t="s">
        <v>1</v>
      </c>
      <c r="B19" s="169"/>
      <c r="C19" s="17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3.5" thickBot="1">
      <c r="A20" s="48"/>
      <c r="B20" s="110">
        <v>1997</v>
      </c>
      <c r="C20" s="110" t="s">
        <v>24</v>
      </c>
      <c r="D20" s="110" t="s">
        <v>25</v>
      </c>
      <c r="E20" s="110" t="s">
        <v>26</v>
      </c>
      <c r="F20" s="110" t="s">
        <v>27</v>
      </c>
      <c r="G20" s="110" t="s">
        <v>28</v>
      </c>
      <c r="H20" s="110" t="s">
        <v>29</v>
      </c>
      <c r="I20" s="110" t="s">
        <v>30</v>
      </c>
      <c r="J20" s="110" t="s">
        <v>20</v>
      </c>
      <c r="K20" s="110" t="s">
        <v>19</v>
      </c>
      <c r="L20" s="110" t="s">
        <v>31</v>
      </c>
      <c r="M20" s="110" t="s">
        <v>32</v>
      </c>
      <c r="N20" s="110" t="s">
        <v>33</v>
      </c>
      <c r="O20" s="110" t="s">
        <v>34</v>
      </c>
      <c r="P20" s="110">
        <v>2011</v>
      </c>
      <c r="Q20" s="110">
        <v>2012</v>
      </c>
      <c r="R20" s="162" t="s">
        <v>21</v>
      </c>
    </row>
    <row r="21" spans="1:18" ht="12.75">
      <c r="A21" s="107" t="s">
        <v>6</v>
      </c>
      <c r="B21" s="103"/>
      <c r="C21" s="79"/>
      <c r="D21" s="79"/>
      <c r="E21" s="79"/>
      <c r="F21" s="79">
        <v>3</v>
      </c>
      <c r="G21" s="79">
        <v>3</v>
      </c>
      <c r="H21" s="79">
        <v>13</v>
      </c>
      <c r="I21" s="79">
        <v>21</v>
      </c>
      <c r="J21" s="79">
        <v>11</v>
      </c>
      <c r="K21" s="79">
        <v>37</v>
      </c>
      <c r="L21" s="79">
        <v>82</v>
      </c>
      <c r="M21" s="79">
        <v>1318</v>
      </c>
      <c r="N21" s="79">
        <v>1648</v>
      </c>
      <c r="O21" s="79">
        <v>1329</v>
      </c>
      <c r="P21" s="79">
        <v>272</v>
      </c>
      <c r="Q21" s="94">
        <v>610</v>
      </c>
      <c r="R21" s="105">
        <f>SUM(B21:Q21)</f>
        <v>5347</v>
      </c>
    </row>
    <row r="22" spans="1:18" ht="12.75">
      <c r="A22" s="108" t="s">
        <v>7</v>
      </c>
      <c r="B22" s="98"/>
      <c r="C22" s="80"/>
      <c r="D22" s="80"/>
      <c r="E22" s="80">
        <v>1</v>
      </c>
      <c r="F22" s="80">
        <v>1</v>
      </c>
      <c r="G22" s="80">
        <v>2</v>
      </c>
      <c r="H22" s="80">
        <v>7</v>
      </c>
      <c r="I22" s="80">
        <v>21</v>
      </c>
      <c r="J22" s="80">
        <v>24</v>
      </c>
      <c r="K22" s="80">
        <v>27</v>
      </c>
      <c r="L22" s="80">
        <v>68</v>
      </c>
      <c r="M22" s="80">
        <v>1275</v>
      </c>
      <c r="N22" s="80">
        <v>1584</v>
      </c>
      <c r="O22" s="80">
        <v>1421</v>
      </c>
      <c r="P22" s="80">
        <v>310</v>
      </c>
      <c r="Q22" s="96">
        <v>579</v>
      </c>
      <c r="R22" s="45">
        <f aca="true" t="shared" si="2" ref="R22:R32">SUM(B22:Q22)</f>
        <v>5320</v>
      </c>
    </row>
    <row r="23" spans="1:18" ht="12.75">
      <c r="A23" s="108" t="s">
        <v>8</v>
      </c>
      <c r="B23" s="98"/>
      <c r="C23" s="80">
        <v>2</v>
      </c>
      <c r="D23" s="80">
        <v>1</v>
      </c>
      <c r="E23" s="80">
        <v>2</v>
      </c>
      <c r="F23" s="80">
        <v>2</v>
      </c>
      <c r="G23" s="80"/>
      <c r="H23" s="80">
        <v>13</v>
      </c>
      <c r="I23" s="80">
        <v>23</v>
      </c>
      <c r="J23" s="80">
        <v>80</v>
      </c>
      <c r="K23" s="80">
        <v>66</v>
      </c>
      <c r="L23" s="80">
        <v>90</v>
      </c>
      <c r="M23" s="80">
        <v>1518</v>
      </c>
      <c r="N23" s="80">
        <v>1740</v>
      </c>
      <c r="O23" s="80">
        <v>1612</v>
      </c>
      <c r="P23" s="80">
        <v>411</v>
      </c>
      <c r="Q23" s="96">
        <v>896</v>
      </c>
      <c r="R23" s="45">
        <f t="shared" si="2"/>
        <v>6456</v>
      </c>
    </row>
    <row r="24" spans="1:18" ht="12.75">
      <c r="A24" s="108" t="s">
        <v>9</v>
      </c>
      <c r="B24" s="98"/>
      <c r="C24" s="80">
        <v>1</v>
      </c>
      <c r="D24" s="80"/>
      <c r="E24" s="80"/>
      <c r="F24" s="80">
        <v>9</v>
      </c>
      <c r="G24" s="80">
        <v>1</v>
      </c>
      <c r="H24" s="80">
        <v>10</v>
      </c>
      <c r="I24" s="80">
        <v>12</v>
      </c>
      <c r="J24" s="80">
        <v>2</v>
      </c>
      <c r="K24" s="80">
        <v>45</v>
      </c>
      <c r="L24" s="80">
        <v>156</v>
      </c>
      <c r="M24" s="80">
        <v>1853</v>
      </c>
      <c r="N24" s="80">
        <v>1557</v>
      </c>
      <c r="O24" s="80">
        <v>1879</v>
      </c>
      <c r="P24" s="80">
        <v>514</v>
      </c>
      <c r="Q24" s="96">
        <v>382</v>
      </c>
      <c r="R24" s="45">
        <f t="shared" si="2"/>
        <v>6421</v>
      </c>
    </row>
    <row r="25" spans="1:18" ht="12.75">
      <c r="A25" s="108" t="s">
        <v>10</v>
      </c>
      <c r="B25" s="98">
        <v>1</v>
      </c>
      <c r="C25" s="80"/>
      <c r="D25" s="80"/>
      <c r="E25" s="80"/>
      <c r="F25" s="80"/>
      <c r="G25" s="80">
        <v>2</v>
      </c>
      <c r="H25" s="80">
        <v>10</v>
      </c>
      <c r="I25" s="80">
        <v>17</v>
      </c>
      <c r="J25" s="80">
        <v>1</v>
      </c>
      <c r="K25" s="80">
        <v>48</v>
      </c>
      <c r="L25" s="80">
        <v>284</v>
      </c>
      <c r="M25" s="80">
        <v>1674</v>
      </c>
      <c r="N25" s="80">
        <v>1346</v>
      </c>
      <c r="O25" s="80">
        <v>59</v>
      </c>
      <c r="P25" s="80">
        <v>656</v>
      </c>
      <c r="Q25" s="96">
        <v>1</v>
      </c>
      <c r="R25" s="45">
        <f t="shared" si="2"/>
        <v>4099</v>
      </c>
    </row>
    <row r="26" spans="1:18" ht="12.75">
      <c r="A26" s="108" t="s">
        <v>11</v>
      </c>
      <c r="B26" s="98"/>
      <c r="C26" s="80"/>
      <c r="D26" s="80"/>
      <c r="E26" s="80">
        <v>1</v>
      </c>
      <c r="F26" s="80">
        <v>6</v>
      </c>
      <c r="G26" s="80">
        <v>2</v>
      </c>
      <c r="H26" s="80">
        <v>9</v>
      </c>
      <c r="I26" s="80">
        <v>17</v>
      </c>
      <c r="J26" s="80">
        <v>3</v>
      </c>
      <c r="K26" s="80">
        <v>53</v>
      </c>
      <c r="L26" s="80">
        <v>395</v>
      </c>
      <c r="M26" s="80">
        <v>1734</v>
      </c>
      <c r="N26" s="80">
        <v>1418</v>
      </c>
      <c r="O26" s="80">
        <v>122</v>
      </c>
      <c r="P26" s="80">
        <v>783</v>
      </c>
      <c r="Q26" s="96"/>
      <c r="R26" s="45">
        <f t="shared" si="2"/>
        <v>4543</v>
      </c>
    </row>
    <row r="27" spans="1:18" ht="12.75">
      <c r="A27" s="108" t="s">
        <v>12</v>
      </c>
      <c r="B27" s="98">
        <v>1</v>
      </c>
      <c r="C27" s="80"/>
      <c r="D27" s="80"/>
      <c r="E27" s="80"/>
      <c r="F27" s="80"/>
      <c r="G27" s="80"/>
      <c r="H27" s="80">
        <v>13</v>
      </c>
      <c r="I27" s="80">
        <v>22</v>
      </c>
      <c r="J27" s="80">
        <v>8</v>
      </c>
      <c r="K27" s="80">
        <v>56</v>
      </c>
      <c r="L27" s="80">
        <v>671</v>
      </c>
      <c r="M27" s="80">
        <v>1553</v>
      </c>
      <c r="N27" s="80">
        <v>1271</v>
      </c>
      <c r="O27" s="80">
        <v>104</v>
      </c>
      <c r="P27" s="80">
        <v>686</v>
      </c>
      <c r="Q27" s="96"/>
      <c r="R27" s="45">
        <f t="shared" si="2"/>
        <v>4385</v>
      </c>
    </row>
    <row r="28" spans="1:18" ht="12.75">
      <c r="A28" s="108" t="s">
        <v>13</v>
      </c>
      <c r="B28" s="98"/>
      <c r="C28" s="80"/>
      <c r="D28" s="80"/>
      <c r="E28" s="80">
        <v>1</v>
      </c>
      <c r="F28" s="80">
        <v>4</v>
      </c>
      <c r="G28" s="80">
        <v>5</v>
      </c>
      <c r="H28" s="80">
        <v>7</v>
      </c>
      <c r="I28" s="80">
        <v>18</v>
      </c>
      <c r="J28" s="80">
        <v>9</v>
      </c>
      <c r="K28" s="80">
        <v>71</v>
      </c>
      <c r="L28" s="80">
        <v>640</v>
      </c>
      <c r="M28" s="80">
        <v>1473</v>
      </c>
      <c r="N28" s="80">
        <v>1081</v>
      </c>
      <c r="O28" s="80">
        <v>120</v>
      </c>
      <c r="P28" s="80">
        <v>838</v>
      </c>
      <c r="Q28" s="96"/>
      <c r="R28" s="45">
        <f t="shared" si="2"/>
        <v>4267</v>
      </c>
    </row>
    <row r="29" spans="1:18" ht="12.75">
      <c r="A29" s="108" t="s">
        <v>14</v>
      </c>
      <c r="B29" s="98"/>
      <c r="C29" s="80"/>
      <c r="D29" s="80"/>
      <c r="E29" s="80">
        <v>1</v>
      </c>
      <c r="F29" s="80">
        <v>1</v>
      </c>
      <c r="G29" s="80">
        <v>5</v>
      </c>
      <c r="H29" s="80">
        <v>19</v>
      </c>
      <c r="I29" s="80">
        <v>19</v>
      </c>
      <c r="J29" s="80">
        <v>21</v>
      </c>
      <c r="K29" s="80">
        <v>115</v>
      </c>
      <c r="L29" s="80">
        <v>755</v>
      </c>
      <c r="M29" s="80">
        <v>1381</v>
      </c>
      <c r="N29" s="80">
        <v>1358</v>
      </c>
      <c r="O29" s="80">
        <v>148</v>
      </c>
      <c r="P29" s="80">
        <v>769</v>
      </c>
      <c r="Q29" s="96"/>
      <c r="R29" s="45">
        <f t="shared" si="2"/>
        <v>4592</v>
      </c>
    </row>
    <row r="30" spans="1:18" ht="12.75">
      <c r="A30" s="108" t="s">
        <v>15</v>
      </c>
      <c r="B30" s="98">
        <v>1</v>
      </c>
      <c r="C30" s="80"/>
      <c r="D30" s="80"/>
      <c r="E30" s="80"/>
      <c r="F30" s="80">
        <v>4</v>
      </c>
      <c r="G30" s="80">
        <v>8</v>
      </c>
      <c r="H30" s="80">
        <v>15</v>
      </c>
      <c r="I30" s="80">
        <v>22</v>
      </c>
      <c r="J30" s="80">
        <v>27</v>
      </c>
      <c r="K30" s="80">
        <v>67</v>
      </c>
      <c r="L30" s="80">
        <v>892</v>
      </c>
      <c r="M30" s="80">
        <v>1745</v>
      </c>
      <c r="N30" s="80">
        <v>1412</v>
      </c>
      <c r="O30" s="80">
        <v>138</v>
      </c>
      <c r="P30" s="80">
        <v>745</v>
      </c>
      <c r="Q30" s="96"/>
      <c r="R30" s="45">
        <f t="shared" si="2"/>
        <v>5076</v>
      </c>
    </row>
    <row r="31" spans="1:18" ht="12.75">
      <c r="A31" s="108" t="s">
        <v>16</v>
      </c>
      <c r="B31" s="98"/>
      <c r="C31" s="80">
        <v>1</v>
      </c>
      <c r="D31" s="80"/>
      <c r="E31" s="80"/>
      <c r="F31" s="80">
        <v>3</v>
      </c>
      <c r="G31" s="80">
        <v>4</v>
      </c>
      <c r="H31" s="80">
        <v>14</v>
      </c>
      <c r="I31" s="80">
        <v>36</v>
      </c>
      <c r="J31" s="80">
        <v>39</v>
      </c>
      <c r="K31" s="80">
        <v>75</v>
      </c>
      <c r="L31" s="80">
        <v>1131</v>
      </c>
      <c r="M31" s="80">
        <v>1588</v>
      </c>
      <c r="N31" s="80">
        <v>1231</v>
      </c>
      <c r="O31" s="80">
        <v>235</v>
      </c>
      <c r="P31" s="80">
        <v>493</v>
      </c>
      <c r="Q31" s="96"/>
      <c r="R31" s="45">
        <f t="shared" si="2"/>
        <v>4850</v>
      </c>
    </row>
    <row r="32" spans="1:18" ht="13.5" thickBot="1">
      <c r="A32" s="109" t="s">
        <v>17</v>
      </c>
      <c r="B32" s="99"/>
      <c r="C32" s="67"/>
      <c r="D32" s="67"/>
      <c r="E32" s="67">
        <v>3</v>
      </c>
      <c r="F32" s="67"/>
      <c r="G32" s="67">
        <v>6</v>
      </c>
      <c r="H32" s="67">
        <v>9</v>
      </c>
      <c r="I32" s="67">
        <v>30</v>
      </c>
      <c r="J32" s="67">
        <v>39</v>
      </c>
      <c r="K32" s="67">
        <v>99</v>
      </c>
      <c r="L32" s="67">
        <v>1111</v>
      </c>
      <c r="M32" s="67">
        <v>2030</v>
      </c>
      <c r="N32" s="67">
        <v>1466</v>
      </c>
      <c r="O32" s="67">
        <v>201</v>
      </c>
      <c r="P32" s="67">
        <v>540</v>
      </c>
      <c r="Q32" s="70"/>
      <c r="R32" s="106">
        <f t="shared" si="2"/>
        <v>5534</v>
      </c>
    </row>
    <row r="33" spans="1:18" ht="13.5" thickBot="1">
      <c r="A33" s="20" t="s">
        <v>21</v>
      </c>
      <c r="B33" s="41">
        <f>SUM(B21:B32)</f>
        <v>3</v>
      </c>
      <c r="C33" s="41">
        <f aca="true" t="shared" si="3" ref="C33:R33">SUM(C21:C32)</f>
        <v>4</v>
      </c>
      <c r="D33" s="41">
        <f t="shared" si="3"/>
        <v>1</v>
      </c>
      <c r="E33" s="41">
        <f t="shared" si="3"/>
        <v>9</v>
      </c>
      <c r="F33" s="41">
        <f t="shared" si="3"/>
        <v>33</v>
      </c>
      <c r="G33" s="41">
        <f t="shared" si="3"/>
        <v>38</v>
      </c>
      <c r="H33" s="41">
        <f t="shared" si="3"/>
        <v>139</v>
      </c>
      <c r="I33" s="41">
        <f t="shared" si="3"/>
        <v>258</v>
      </c>
      <c r="J33" s="41">
        <f t="shared" si="3"/>
        <v>264</v>
      </c>
      <c r="K33" s="41">
        <f t="shared" si="3"/>
        <v>759</v>
      </c>
      <c r="L33" s="41">
        <f t="shared" si="3"/>
        <v>6275</v>
      </c>
      <c r="M33" s="41">
        <f t="shared" si="3"/>
        <v>19142</v>
      </c>
      <c r="N33" s="41">
        <f t="shared" si="3"/>
        <v>17112</v>
      </c>
      <c r="O33" s="41">
        <f t="shared" si="3"/>
        <v>7368</v>
      </c>
      <c r="P33" s="41">
        <f>SUM(P21:P32)</f>
        <v>7017</v>
      </c>
      <c r="Q33" s="41">
        <f t="shared" si="3"/>
        <v>2468</v>
      </c>
      <c r="R33" s="159">
        <f t="shared" si="3"/>
        <v>60890</v>
      </c>
    </row>
    <row r="34" spans="1:18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3.5" thickBot="1">
      <c r="A35" s="168" t="s">
        <v>2</v>
      </c>
      <c r="B35" s="169"/>
      <c r="C35" s="169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3.5" thickBot="1">
      <c r="A36" s="21"/>
      <c r="B36" s="51">
        <v>1997</v>
      </c>
      <c r="C36" s="51">
        <v>1998</v>
      </c>
      <c r="D36" s="51">
        <v>1999</v>
      </c>
      <c r="E36" s="51">
        <v>2000</v>
      </c>
      <c r="F36" s="51">
        <v>2001</v>
      </c>
      <c r="G36" s="51">
        <v>2002</v>
      </c>
      <c r="H36" s="51">
        <v>2003</v>
      </c>
      <c r="I36" s="51">
        <v>2004</v>
      </c>
      <c r="J36" s="51">
        <v>2005</v>
      </c>
      <c r="K36" s="51">
        <v>2006</v>
      </c>
      <c r="L36" s="51">
        <v>2007</v>
      </c>
      <c r="M36" s="51">
        <v>2008</v>
      </c>
      <c r="N36" s="51">
        <v>2009</v>
      </c>
      <c r="O36" s="52">
        <v>2010</v>
      </c>
      <c r="P36" s="52">
        <v>2011</v>
      </c>
      <c r="Q36" s="52">
        <v>2012</v>
      </c>
      <c r="R36" s="164" t="s">
        <v>21</v>
      </c>
    </row>
    <row r="37" spans="1:18" ht="12.75">
      <c r="A37" s="107" t="s">
        <v>6</v>
      </c>
      <c r="B37" s="103"/>
      <c r="C37" s="79">
        <v>14</v>
      </c>
      <c r="D37" s="79"/>
      <c r="E37" s="79">
        <v>1</v>
      </c>
      <c r="F37" s="50">
        <v>19</v>
      </c>
      <c r="G37" s="50">
        <v>25</v>
      </c>
      <c r="H37" s="50">
        <v>816</v>
      </c>
      <c r="I37" s="50">
        <v>1045</v>
      </c>
      <c r="J37" s="50">
        <v>759</v>
      </c>
      <c r="K37" s="50">
        <v>1006</v>
      </c>
      <c r="L37" s="50">
        <v>2419</v>
      </c>
      <c r="M37" s="50"/>
      <c r="N37" s="50"/>
      <c r="O37" s="50"/>
      <c r="P37" s="79"/>
      <c r="Q37" s="94"/>
      <c r="R37" s="105">
        <f>SUM(B37:Q37)</f>
        <v>6104</v>
      </c>
    </row>
    <row r="38" spans="1:18" ht="12.75">
      <c r="A38" s="108" t="s">
        <v>7</v>
      </c>
      <c r="B38" s="98">
        <v>1</v>
      </c>
      <c r="C38" s="80"/>
      <c r="D38" s="80"/>
      <c r="E38" s="80">
        <v>1</v>
      </c>
      <c r="F38" s="39">
        <v>29</v>
      </c>
      <c r="G38" s="39">
        <v>19</v>
      </c>
      <c r="H38" s="39">
        <v>793</v>
      </c>
      <c r="I38" s="39">
        <v>963</v>
      </c>
      <c r="J38" s="39">
        <v>801</v>
      </c>
      <c r="K38" s="39">
        <v>1185</v>
      </c>
      <c r="L38" s="39">
        <v>2219</v>
      </c>
      <c r="M38" s="39"/>
      <c r="N38" s="39"/>
      <c r="O38" s="39"/>
      <c r="P38" s="80"/>
      <c r="Q38" s="96"/>
      <c r="R38" s="45">
        <f aca="true" t="shared" si="4" ref="R38:R48">SUM(B38:Q38)</f>
        <v>6011</v>
      </c>
    </row>
    <row r="39" spans="1:18" ht="12.75">
      <c r="A39" s="108" t="s">
        <v>8</v>
      </c>
      <c r="B39" s="98">
        <v>3</v>
      </c>
      <c r="C39" s="80">
        <v>5</v>
      </c>
      <c r="D39" s="80">
        <v>2</v>
      </c>
      <c r="E39" s="80">
        <v>2</v>
      </c>
      <c r="F39" s="39">
        <v>213</v>
      </c>
      <c r="G39" s="39">
        <v>21</v>
      </c>
      <c r="H39" s="39">
        <v>869</v>
      </c>
      <c r="I39" s="39">
        <v>1240</v>
      </c>
      <c r="J39" s="39">
        <v>3358</v>
      </c>
      <c r="K39" s="39">
        <v>1854</v>
      </c>
      <c r="L39" s="39">
        <v>2137</v>
      </c>
      <c r="M39" s="39"/>
      <c r="N39" s="39"/>
      <c r="O39" s="39"/>
      <c r="P39" s="80"/>
      <c r="Q39" s="96"/>
      <c r="R39" s="45">
        <f t="shared" si="4"/>
        <v>9704</v>
      </c>
    </row>
    <row r="40" spans="1:18" ht="12.75">
      <c r="A40" s="108" t="s">
        <v>9</v>
      </c>
      <c r="B40" s="98">
        <v>4</v>
      </c>
      <c r="C40" s="80">
        <v>1</v>
      </c>
      <c r="D40" s="80">
        <v>1</v>
      </c>
      <c r="E40" s="80">
        <v>3</v>
      </c>
      <c r="F40" s="39">
        <v>576</v>
      </c>
      <c r="G40" s="39">
        <v>43</v>
      </c>
      <c r="H40" s="39">
        <v>1023</v>
      </c>
      <c r="I40" s="39">
        <v>1175</v>
      </c>
      <c r="J40" s="39">
        <v>58</v>
      </c>
      <c r="K40" s="39">
        <v>2338</v>
      </c>
      <c r="L40" s="39">
        <v>2184</v>
      </c>
      <c r="M40" s="39"/>
      <c r="N40" s="39"/>
      <c r="O40" s="39"/>
      <c r="P40" s="80"/>
      <c r="Q40" s="96"/>
      <c r="R40" s="45">
        <f t="shared" si="4"/>
        <v>7406</v>
      </c>
    </row>
    <row r="41" spans="1:18" ht="12.75">
      <c r="A41" s="108" t="s">
        <v>10</v>
      </c>
      <c r="B41" s="98"/>
      <c r="C41" s="80">
        <v>1</v>
      </c>
      <c r="D41" s="80"/>
      <c r="E41" s="80">
        <v>1</v>
      </c>
      <c r="F41" s="39">
        <v>13</v>
      </c>
      <c r="G41" s="39">
        <v>37</v>
      </c>
      <c r="H41" s="39">
        <v>1003</v>
      </c>
      <c r="I41" s="39">
        <v>1018</v>
      </c>
      <c r="J41" s="39">
        <v>159</v>
      </c>
      <c r="K41" s="39">
        <v>3036</v>
      </c>
      <c r="L41" s="39">
        <v>1858</v>
      </c>
      <c r="M41" s="39"/>
      <c r="N41" s="39"/>
      <c r="O41" s="39"/>
      <c r="P41" s="80"/>
      <c r="Q41" s="96"/>
      <c r="R41" s="45">
        <f t="shared" si="4"/>
        <v>7126</v>
      </c>
    </row>
    <row r="42" spans="1:18" ht="12.75">
      <c r="A42" s="108" t="s">
        <v>11</v>
      </c>
      <c r="B42" s="98"/>
      <c r="C42" s="80"/>
      <c r="D42" s="80">
        <v>5</v>
      </c>
      <c r="E42" s="80">
        <v>5</v>
      </c>
      <c r="F42" s="39">
        <v>8</v>
      </c>
      <c r="G42" s="39">
        <v>35</v>
      </c>
      <c r="H42" s="39">
        <v>975</v>
      </c>
      <c r="I42" s="39">
        <v>1095</v>
      </c>
      <c r="J42" s="39">
        <v>200</v>
      </c>
      <c r="K42" s="39">
        <v>2939</v>
      </c>
      <c r="L42" s="39">
        <v>1734</v>
      </c>
      <c r="M42" s="39"/>
      <c r="N42" s="39"/>
      <c r="O42" s="39"/>
      <c r="P42" s="80"/>
      <c r="Q42" s="96"/>
      <c r="R42" s="45">
        <f t="shared" si="4"/>
        <v>6996</v>
      </c>
    </row>
    <row r="43" spans="1:18" ht="12.75">
      <c r="A43" s="108" t="s">
        <v>12</v>
      </c>
      <c r="B43" s="98">
        <v>1</v>
      </c>
      <c r="C43" s="80">
        <v>4</v>
      </c>
      <c r="D43" s="80"/>
      <c r="E43" s="80">
        <v>4</v>
      </c>
      <c r="F43" s="39">
        <v>13</v>
      </c>
      <c r="G43" s="39">
        <v>46</v>
      </c>
      <c r="H43" s="39">
        <v>934</v>
      </c>
      <c r="I43" s="39">
        <v>1125</v>
      </c>
      <c r="J43" s="39">
        <v>386</v>
      </c>
      <c r="K43" s="39">
        <v>3022</v>
      </c>
      <c r="L43" s="39">
        <v>3053</v>
      </c>
      <c r="M43" s="39"/>
      <c r="N43" s="39"/>
      <c r="O43" s="39"/>
      <c r="P43" s="80"/>
      <c r="Q43" s="96"/>
      <c r="R43" s="45">
        <f t="shared" si="4"/>
        <v>8588</v>
      </c>
    </row>
    <row r="44" spans="1:18" ht="12.75">
      <c r="A44" s="108" t="s">
        <v>13</v>
      </c>
      <c r="B44" s="98">
        <v>2</v>
      </c>
      <c r="C44" s="80">
        <v>3</v>
      </c>
      <c r="D44" s="80">
        <v>2</v>
      </c>
      <c r="E44" s="80">
        <v>3</v>
      </c>
      <c r="F44" s="39">
        <v>23</v>
      </c>
      <c r="G44" s="39">
        <v>145</v>
      </c>
      <c r="H44" s="39">
        <v>982</v>
      </c>
      <c r="I44" s="39">
        <v>1108</v>
      </c>
      <c r="J44" s="39">
        <v>578</v>
      </c>
      <c r="K44" s="39">
        <v>3051</v>
      </c>
      <c r="L44" s="39">
        <v>559</v>
      </c>
      <c r="M44" s="39"/>
      <c r="N44" s="39"/>
      <c r="O44" s="39"/>
      <c r="P44" s="80"/>
      <c r="Q44" s="96"/>
      <c r="R44" s="45">
        <f t="shared" si="4"/>
        <v>6456</v>
      </c>
    </row>
    <row r="45" spans="1:18" ht="12.75">
      <c r="A45" s="108" t="s">
        <v>14</v>
      </c>
      <c r="B45" s="98"/>
      <c r="C45" s="80">
        <v>1</v>
      </c>
      <c r="D45" s="80">
        <v>1</v>
      </c>
      <c r="E45" s="80"/>
      <c r="F45" s="39">
        <v>4</v>
      </c>
      <c r="G45" s="39">
        <v>771</v>
      </c>
      <c r="H45" s="39">
        <v>1000</v>
      </c>
      <c r="I45" s="39">
        <v>1000</v>
      </c>
      <c r="J45" s="39">
        <v>605</v>
      </c>
      <c r="K45" s="39">
        <v>2863</v>
      </c>
      <c r="L45" s="39"/>
      <c r="M45" s="39"/>
      <c r="N45" s="39"/>
      <c r="O45" s="39"/>
      <c r="P45" s="80"/>
      <c r="Q45" s="96"/>
      <c r="R45" s="45">
        <f t="shared" si="4"/>
        <v>6245</v>
      </c>
    </row>
    <row r="46" spans="1:18" ht="12.75">
      <c r="A46" s="108" t="s">
        <v>15</v>
      </c>
      <c r="B46" s="98">
        <v>1</v>
      </c>
      <c r="C46" s="80">
        <v>1</v>
      </c>
      <c r="D46" s="80"/>
      <c r="E46" s="80">
        <v>3</v>
      </c>
      <c r="F46" s="87">
        <v>13</v>
      </c>
      <c r="G46" s="87">
        <v>771</v>
      </c>
      <c r="H46" s="87">
        <v>1144</v>
      </c>
      <c r="I46" s="87">
        <v>1254</v>
      </c>
      <c r="J46" s="87">
        <v>736</v>
      </c>
      <c r="K46" s="87">
        <v>3492</v>
      </c>
      <c r="L46" s="87"/>
      <c r="M46" s="87"/>
      <c r="N46" s="87"/>
      <c r="O46" s="87"/>
      <c r="P46" s="80"/>
      <c r="Q46" s="96"/>
      <c r="R46" s="45">
        <f t="shared" si="4"/>
        <v>7415</v>
      </c>
    </row>
    <row r="47" spans="1:18" ht="12.75">
      <c r="A47" s="108" t="s">
        <v>16</v>
      </c>
      <c r="B47" s="98">
        <v>3</v>
      </c>
      <c r="C47" s="80"/>
      <c r="D47" s="80"/>
      <c r="E47" s="80">
        <v>3</v>
      </c>
      <c r="F47" s="39">
        <v>10</v>
      </c>
      <c r="G47" s="39">
        <v>811</v>
      </c>
      <c r="H47" s="39">
        <v>1090</v>
      </c>
      <c r="I47" s="39">
        <v>1215</v>
      </c>
      <c r="J47" s="39">
        <v>907</v>
      </c>
      <c r="K47" s="39">
        <v>2777</v>
      </c>
      <c r="L47" s="39"/>
      <c r="M47" s="39"/>
      <c r="N47" s="39"/>
      <c r="O47" s="39"/>
      <c r="P47" s="80"/>
      <c r="Q47" s="96"/>
      <c r="R47" s="45">
        <f t="shared" si="4"/>
        <v>6816</v>
      </c>
    </row>
    <row r="48" spans="1:18" ht="13.5" thickBot="1">
      <c r="A48" s="109" t="s">
        <v>17</v>
      </c>
      <c r="B48" s="99">
        <v>2</v>
      </c>
      <c r="C48" s="67">
        <v>4</v>
      </c>
      <c r="D48" s="67">
        <v>4</v>
      </c>
      <c r="E48" s="67">
        <v>2</v>
      </c>
      <c r="F48" s="40">
        <v>14</v>
      </c>
      <c r="G48" s="40">
        <v>914</v>
      </c>
      <c r="H48" s="40">
        <v>1204</v>
      </c>
      <c r="I48" s="40">
        <v>1457</v>
      </c>
      <c r="J48" s="40">
        <v>967</v>
      </c>
      <c r="K48" s="40">
        <v>2709</v>
      </c>
      <c r="L48" s="40"/>
      <c r="M48" s="40"/>
      <c r="N48" s="40"/>
      <c r="O48" s="40"/>
      <c r="P48" s="67"/>
      <c r="Q48" s="70"/>
      <c r="R48" s="106">
        <f t="shared" si="4"/>
        <v>7277</v>
      </c>
    </row>
    <row r="49" spans="1:18" ht="13.5" thickBot="1">
      <c r="A49" s="20" t="s">
        <v>21</v>
      </c>
      <c r="B49" s="41">
        <f aca="true" t="shared" si="5" ref="B49:Q49">(SUM(B37:B48))+0</f>
        <v>17</v>
      </c>
      <c r="C49" s="41">
        <f t="shared" si="5"/>
        <v>34</v>
      </c>
      <c r="D49" s="41">
        <f t="shared" si="5"/>
        <v>15</v>
      </c>
      <c r="E49" s="41">
        <f t="shared" si="5"/>
        <v>28</v>
      </c>
      <c r="F49" s="41">
        <f t="shared" si="5"/>
        <v>935</v>
      </c>
      <c r="G49" s="41">
        <f t="shared" si="5"/>
        <v>3638</v>
      </c>
      <c r="H49" s="41">
        <f t="shared" si="5"/>
        <v>11833</v>
      </c>
      <c r="I49" s="41">
        <f t="shared" si="5"/>
        <v>13695</v>
      </c>
      <c r="J49" s="41">
        <f t="shared" si="5"/>
        <v>9514</v>
      </c>
      <c r="K49" s="41">
        <f t="shared" si="5"/>
        <v>30272</v>
      </c>
      <c r="L49" s="41">
        <f t="shared" si="5"/>
        <v>16163</v>
      </c>
      <c r="M49" s="41">
        <f t="shared" si="5"/>
        <v>0</v>
      </c>
      <c r="N49" s="41">
        <f t="shared" si="5"/>
        <v>0</v>
      </c>
      <c r="O49" s="41">
        <f t="shared" si="5"/>
        <v>0</v>
      </c>
      <c r="P49" s="41">
        <f>(SUM(P37:P48))+0</f>
        <v>0</v>
      </c>
      <c r="Q49" s="41">
        <f t="shared" si="5"/>
        <v>0</v>
      </c>
      <c r="R49" s="159">
        <f>SUM(R37:R48)</f>
        <v>86144</v>
      </c>
    </row>
    <row r="50" ht="13.5" thickBot="1">
      <c r="A50" s="10"/>
    </row>
    <row r="51" spans="1:18" ht="13.5" thickBot="1">
      <c r="A51" s="168" t="s">
        <v>3</v>
      </c>
      <c r="B51" s="169"/>
      <c r="C51" s="17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3.5" thickBot="1">
      <c r="A52" s="48"/>
      <c r="B52" s="57">
        <v>1997</v>
      </c>
      <c r="C52" s="57">
        <v>1998</v>
      </c>
      <c r="D52" s="57">
        <v>1999</v>
      </c>
      <c r="E52" s="57">
        <v>2000</v>
      </c>
      <c r="F52" s="57">
        <v>2001</v>
      </c>
      <c r="G52" s="57">
        <v>2002</v>
      </c>
      <c r="H52" s="57">
        <v>2003</v>
      </c>
      <c r="I52" s="57">
        <v>2004</v>
      </c>
      <c r="J52" s="57">
        <v>2005</v>
      </c>
      <c r="K52" s="57">
        <v>2006</v>
      </c>
      <c r="L52" s="57">
        <v>2007</v>
      </c>
      <c r="M52" s="57">
        <v>2008</v>
      </c>
      <c r="N52" s="57">
        <v>2009</v>
      </c>
      <c r="O52" s="110">
        <v>2010</v>
      </c>
      <c r="P52" s="111">
        <v>2011</v>
      </c>
      <c r="Q52" s="111">
        <v>2012</v>
      </c>
      <c r="R52" s="61" t="s">
        <v>21</v>
      </c>
    </row>
    <row r="53" spans="1:18" ht="12.75">
      <c r="A53" s="107" t="s">
        <v>6</v>
      </c>
      <c r="B53" s="93"/>
      <c r="C53" s="93"/>
      <c r="D53" s="93"/>
      <c r="E53" s="93">
        <v>5</v>
      </c>
      <c r="F53" s="93"/>
      <c r="G53" s="79"/>
      <c r="H53" s="79"/>
      <c r="I53" s="79"/>
      <c r="J53" s="79">
        <v>4</v>
      </c>
      <c r="K53" s="79"/>
      <c r="L53" s="79"/>
      <c r="M53" s="79"/>
      <c r="N53" s="79"/>
      <c r="O53" s="79">
        <v>1</v>
      </c>
      <c r="P53" s="79">
        <v>12</v>
      </c>
      <c r="Q53" s="94">
        <v>21</v>
      </c>
      <c r="R53" s="105">
        <f>SUM(B53:Q53)</f>
        <v>43</v>
      </c>
    </row>
    <row r="54" spans="1:18" ht="12.75">
      <c r="A54" s="108" t="s">
        <v>7</v>
      </c>
      <c r="B54" s="95"/>
      <c r="C54" s="95"/>
      <c r="D54" s="95"/>
      <c r="E54" s="95"/>
      <c r="F54" s="95">
        <v>1</v>
      </c>
      <c r="G54" s="80"/>
      <c r="H54" s="80">
        <v>1</v>
      </c>
      <c r="I54" s="80"/>
      <c r="J54" s="80"/>
      <c r="K54" s="80">
        <v>2</v>
      </c>
      <c r="L54" s="80"/>
      <c r="M54" s="80">
        <v>3</v>
      </c>
      <c r="N54" s="80"/>
      <c r="O54" s="80">
        <v>2</v>
      </c>
      <c r="P54" s="80">
        <v>12</v>
      </c>
      <c r="Q54" s="96">
        <v>7</v>
      </c>
      <c r="R54" s="45">
        <f aca="true" t="shared" si="6" ref="R54:R64">SUM(B54:Q54)</f>
        <v>28</v>
      </c>
    </row>
    <row r="55" spans="1:18" ht="12.75">
      <c r="A55" s="108" t="s">
        <v>8</v>
      </c>
      <c r="B55" s="95"/>
      <c r="C55" s="95"/>
      <c r="D55" s="95"/>
      <c r="E55" s="95"/>
      <c r="F55" s="95"/>
      <c r="G55" s="80"/>
      <c r="H55" s="80"/>
      <c r="I55" s="80">
        <v>1</v>
      </c>
      <c r="J55" s="80"/>
      <c r="K55" s="80">
        <v>1</v>
      </c>
      <c r="L55" s="80"/>
      <c r="M55" s="80">
        <v>1</v>
      </c>
      <c r="N55" s="80">
        <v>1</v>
      </c>
      <c r="O55" s="80">
        <v>16</v>
      </c>
      <c r="P55" s="80">
        <v>34</v>
      </c>
      <c r="Q55" s="96">
        <v>24</v>
      </c>
      <c r="R55" s="45">
        <f t="shared" si="6"/>
        <v>78</v>
      </c>
    </row>
    <row r="56" spans="1:18" ht="12.75">
      <c r="A56" s="108" t="s">
        <v>9</v>
      </c>
      <c r="B56" s="95"/>
      <c r="C56" s="95"/>
      <c r="D56" s="95"/>
      <c r="E56" s="95"/>
      <c r="F56" s="95">
        <v>4</v>
      </c>
      <c r="G56" s="80"/>
      <c r="H56" s="80">
        <v>1</v>
      </c>
      <c r="I56" s="80">
        <v>1</v>
      </c>
      <c r="J56" s="80"/>
      <c r="K56" s="80"/>
      <c r="L56" s="80">
        <v>1</v>
      </c>
      <c r="M56" s="80"/>
      <c r="N56" s="80"/>
      <c r="O56" s="80">
        <v>15</v>
      </c>
      <c r="P56" s="80">
        <v>44</v>
      </c>
      <c r="Q56" s="96">
        <v>3</v>
      </c>
      <c r="R56" s="45">
        <f t="shared" si="6"/>
        <v>69</v>
      </c>
    </row>
    <row r="57" spans="1:18" ht="12.75">
      <c r="A57" s="108" t="s">
        <v>10</v>
      </c>
      <c r="B57" s="95"/>
      <c r="C57" s="95"/>
      <c r="D57" s="95"/>
      <c r="E57" s="95"/>
      <c r="F57" s="95">
        <v>5</v>
      </c>
      <c r="G57" s="80">
        <v>1</v>
      </c>
      <c r="H57" s="80">
        <v>1</v>
      </c>
      <c r="I57" s="80"/>
      <c r="J57" s="80">
        <v>4</v>
      </c>
      <c r="K57" s="80">
        <v>2</v>
      </c>
      <c r="L57" s="80"/>
      <c r="M57" s="80"/>
      <c r="N57" s="80"/>
      <c r="O57" s="80">
        <v>4</v>
      </c>
      <c r="P57" s="80">
        <v>30</v>
      </c>
      <c r="Q57" s="96"/>
      <c r="R57" s="45">
        <f t="shared" si="6"/>
        <v>47</v>
      </c>
    </row>
    <row r="58" spans="1:18" ht="12.75">
      <c r="A58" s="108" t="s">
        <v>11</v>
      </c>
      <c r="B58" s="95"/>
      <c r="C58" s="95"/>
      <c r="D58" s="95"/>
      <c r="E58" s="95"/>
      <c r="F58" s="95"/>
      <c r="G58" s="80"/>
      <c r="H58" s="80">
        <v>1</v>
      </c>
      <c r="I58" s="80"/>
      <c r="J58" s="80"/>
      <c r="K58" s="80">
        <v>1</v>
      </c>
      <c r="L58" s="80"/>
      <c r="M58" s="80">
        <v>4</v>
      </c>
      <c r="N58" s="80"/>
      <c r="O58" s="80">
        <v>1</v>
      </c>
      <c r="P58" s="80">
        <v>44</v>
      </c>
      <c r="Q58" s="96"/>
      <c r="R58" s="45">
        <f t="shared" si="6"/>
        <v>51</v>
      </c>
    </row>
    <row r="59" spans="1:18" ht="12.75">
      <c r="A59" s="108" t="s">
        <v>12</v>
      </c>
      <c r="B59" s="95"/>
      <c r="C59" s="95"/>
      <c r="D59" s="95"/>
      <c r="E59" s="95"/>
      <c r="F59" s="95"/>
      <c r="G59" s="80">
        <v>4</v>
      </c>
      <c r="H59" s="80"/>
      <c r="I59" s="80"/>
      <c r="J59" s="80">
        <v>2</v>
      </c>
      <c r="K59" s="80"/>
      <c r="L59" s="80"/>
      <c r="M59" s="80">
        <v>1</v>
      </c>
      <c r="N59" s="80"/>
      <c r="O59" s="80">
        <v>5</v>
      </c>
      <c r="P59" s="80">
        <v>31</v>
      </c>
      <c r="Q59" s="96"/>
      <c r="R59" s="45">
        <f t="shared" si="6"/>
        <v>43</v>
      </c>
    </row>
    <row r="60" spans="1:18" ht="12.75">
      <c r="A60" s="108" t="s">
        <v>13</v>
      </c>
      <c r="B60" s="95"/>
      <c r="C60" s="95"/>
      <c r="D60" s="95"/>
      <c r="E60" s="95"/>
      <c r="F60" s="95">
        <v>3</v>
      </c>
      <c r="G60" s="80">
        <v>1</v>
      </c>
      <c r="H60" s="80"/>
      <c r="I60" s="80">
        <v>1</v>
      </c>
      <c r="J60" s="80">
        <v>1</v>
      </c>
      <c r="K60" s="80">
        <v>5</v>
      </c>
      <c r="L60" s="80"/>
      <c r="M60" s="80"/>
      <c r="N60" s="80">
        <v>1</v>
      </c>
      <c r="O60" s="80">
        <v>2</v>
      </c>
      <c r="P60" s="80">
        <v>61</v>
      </c>
      <c r="Q60" s="96"/>
      <c r="R60" s="45">
        <f t="shared" si="6"/>
        <v>75</v>
      </c>
    </row>
    <row r="61" spans="1:18" ht="12.75">
      <c r="A61" s="108" t="s">
        <v>14</v>
      </c>
      <c r="B61" s="95"/>
      <c r="C61" s="95"/>
      <c r="D61" s="95"/>
      <c r="E61" s="95"/>
      <c r="F61" s="95"/>
      <c r="G61" s="80"/>
      <c r="H61" s="80">
        <v>1</v>
      </c>
      <c r="I61" s="80">
        <v>3</v>
      </c>
      <c r="J61" s="80">
        <v>3</v>
      </c>
      <c r="K61" s="80"/>
      <c r="L61" s="80"/>
      <c r="M61" s="80"/>
      <c r="N61" s="80">
        <v>4</v>
      </c>
      <c r="O61" s="80">
        <v>4</v>
      </c>
      <c r="P61" s="80">
        <v>42</v>
      </c>
      <c r="Q61" s="96"/>
      <c r="R61" s="45">
        <f t="shared" si="6"/>
        <v>57</v>
      </c>
    </row>
    <row r="62" spans="1:18" ht="12.75">
      <c r="A62" s="108" t="s">
        <v>15</v>
      </c>
      <c r="B62" s="95"/>
      <c r="C62" s="95"/>
      <c r="D62" s="95"/>
      <c r="E62" s="95"/>
      <c r="F62" s="95">
        <v>1</v>
      </c>
      <c r="G62" s="80"/>
      <c r="H62" s="80">
        <v>2</v>
      </c>
      <c r="I62" s="80">
        <v>3</v>
      </c>
      <c r="J62" s="80">
        <v>2</v>
      </c>
      <c r="K62" s="80"/>
      <c r="L62" s="80"/>
      <c r="M62" s="80"/>
      <c r="N62" s="80"/>
      <c r="O62" s="80">
        <v>11</v>
      </c>
      <c r="P62" s="80">
        <v>40</v>
      </c>
      <c r="Q62" s="96"/>
      <c r="R62" s="45">
        <f t="shared" si="6"/>
        <v>59</v>
      </c>
    </row>
    <row r="63" spans="1:18" ht="12.75">
      <c r="A63" s="108" t="s">
        <v>16</v>
      </c>
      <c r="B63" s="95"/>
      <c r="C63" s="95"/>
      <c r="D63" s="95"/>
      <c r="E63" s="95"/>
      <c r="F63" s="95"/>
      <c r="G63" s="80"/>
      <c r="H63" s="80"/>
      <c r="I63" s="80">
        <v>3</v>
      </c>
      <c r="J63" s="80"/>
      <c r="K63" s="80"/>
      <c r="L63" s="80">
        <v>1</v>
      </c>
      <c r="M63" s="80">
        <v>2</v>
      </c>
      <c r="N63" s="80">
        <v>1</v>
      </c>
      <c r="O63" s="80">
        <v>4</v>
      </c>
      <c r="P63" s="80">
        <v>53</v>
      </c>
      <c r="Q63" s="96"/>
      <c r="R63" s="45">
        <f t="shared" si="6"/>
        <v>64</v>
      </c>
    </row>
    <row r="64" spans="1:18" ht="13.5" thickBot="1">
      <c r="A64" s="109" t="s">
        <v>17</v>
      </c>
      <c r="B64" s="102"/>
      <c r="C64" s="102"/>
      <c r="D64" s="102"/>
      <c r="E64" s="102"/>
      <c r="F64" s="102">
        <v>2</v>
      </c>
      <c r="G64" s="67"/>
      <c r="H64" s="67"/>
      <c r="I64" s="67"/>
      <c r="J64" s="67"/>
      <c r="K64" s="67">
        <v>3</v>
      </c>
      <c r="L64" s="67"/>
      <c r="M64" s="67"/>
      <c r="N64" s="67"/>
      <c r="O64" s="67">
        <v>4</v>
      </c>
      <c r="P64" s="67">
        <v>49</v>
      </c>
      <c r="Q64" s="70"/>
      <c r="R64" s="106">
        <f t="shared" si="6"/>
        <v>58</v>
      </c>
    </row>
    <row r="65" spans="1:18" ht="13.5" thickBot="1">
      <c r="A65" s="20" t="s">
        <v>21</v>
      </c>
      <c r="B65" s="41">
        <f aca="true" t="shared" si="7" ref="B65:Q65">SUM(B53:B64)</f>
        <v>0</v>
      </c>
      <c r="C65" s="41">
        <f t="shared" si="7"/>
        <v>0</v>
      </c>
      <c r="D65" s="41">
        <f t="shared" si="7"/>
        <v>0</v>
      </c>
      <c r="E65" s="41">
        <f t="shared" si="7"/>
        <v>5</v>
      </c>
      <c r="F65" s="41">
        <f t="shared" si="7"/>
        <v>16</v>
      </c>
      <c r="G65" s="41">
        <f t="shared" si="7"/>
        <v>6</v>
      </c>
      <c r="H65" s="41">
        <f t="shared" si="7"/>
        <v>7</v>
      </c>
      <c r="I65" s="41">
        <f t="shared" si="7"/>
        <v>12</v>
      </c>
      <c r="J65" s="41">
        <f t="shared" si="7"/>
        <v>16</v>
      </c>
      <c r="K65" s="41">
        <f t="shared" si="7"/>
        <v>14</v>
      </c>
      <c r="L65" s="41">
        <f t="shared" si="7"/>
        <v>2</v>
      </c>
      <c r="M65" s="41">
        <f t="shared" si="7"/>
        <v>11</v>
      </c>
      <c r="N65" s="41">
        <f t="shared" si="7"/>
        <v>7</v>
      </c>
      <c r="O65" s="41">
        <f t="shared" si="7"/>
        <v>69</v>
      </c>
      <c r="P65" s="42">
        <f>SUM(P53:P64)</f>
        <v>452</v>
      </c>
      <c r="Q65" s="42">
        <f t="shared" si="7"/>
        <v>55</v>
      </c>
      <c r="R65" s="46">
        <f>SUM(R53:R64)</f>
        <v>672</v>
      </c>
    </row>
    <row r="66" ht="13.5" thickBot="1"/>
    <row r="67" spans="1:18" ht="13.5" thickBot="1">
      <c r="A67" s="168" t="s">
        <v>4</v>
      </c>
      <c r="B67" s="169"/>
      <c r="C67" s="17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3.5" thickBot="1">
      <c r="A68" s="62"/>
      <c r="B68" s="3">
        <v>1997</v>
      </c>
      <c r="C68" s="4">
        <v>1998</v>
      </c>
      <c r="D68" s="4">
        <v>1999</v>
      </c>
      <c r="E68" s="4">
        <v>2000</v>
      </c>
      <c r="F68" s="4">
        <v>2001</v>
      </c>
      <c r="G68" s="4">
        <v>2002</v>
      </c>
      <c r="H68" s="4">
        <v>2003</v>
      </c>
      <c r="I68" s="4">
        <v>2004</v>
      </c>
      <c r="J68" s="4">
        <v>2005</v>
      </c>
      <c r="K68" s="4">
        <v>2006</v>
      </c>
      <c r="L68" s="4">
        <v>2007</v>
      </c>
      <c r="M68" s="4">
        <v>2008</v>
      </c>
      <c r="N68" s="4">
        <v>2009</v>
      </c>
      <c r="O68" s="22">
        <v>2010</v>
      </c>
      <c r="P68" s="32">
        <v>2011</v>
      </c>
      <c r="Q68" s="32">
        <v>2012</v>
      </c>
      <c r="R68" s="63" t="s">
        <v>21</v>
      </c>
    </row>
    <row r="69" spans="1:18" ht="12.75">
      <c r="A69" s="107" t="s">
        <v>6</v>
      </c>
      <c r="B69" s="55"/>
      <c r="C69" s="55"/>
      <c r="D69" s="55"/>
      <c r="E69" s="55"/>
      <c r="F69" s="55"/>
      <c r="G69" s="55"/>
      <c r="H69" s="104"/>
      <c r="I69" s="104"/>
      <c r="J69" s="104"/>
      <c r="K69" s="104"/>
      <c r="L69" s="55"/>
      <c r="M69" s="55"/>
      <c r="N69" s="55"/>
      <c r="O69" s="55"/>
      <c r="P69" s="55"/>
      <c r="Q69" s="59">
        <v>1</v>
      </c>
      <c r="R69" s="105">
        <f>SUM(B69:Q69)</f>
        <v>1</v>
      </c>
    </row>
    <row r="70" spans="1:18" ht="12.75">
      <c r="A70" s="108" t="s">
        <v>7</v>
      </c>
      <c r="B70" s="37"/>
      <c r="C70" s="37"/>
      <c r="D70" s="37"/>
      <c r="E70" s="37"/>
      <c r="F70" s="37"/>
      <c r="G70" s="37"/>
      <c r="H70" s="37">
        <v>2</v>
      </c>
      <c r="I70" s="97"/>
      <c r="J70" s="97"/>
      <c r="K70" s="97"/>
      <c r="L70" s="37"/>
      <c r="M70" s="37"/>
      <c r="N70" s="37">
        <v>3</v>
      </c>
      <c r="O70" s="37"/>
      <c r="P70" s="37"/>
      <c r="Q70" s="38"/>
      <c r="R70" s="45">
        <f aca="true" t="shared" si="8" ref="R70:R80">SUM(B70:Q70)</f>
        <v>5</v>
      </c>
    </row>
    <row r="71" spans="1:18" ht="12.75">
      <c r="A71" s="108" t="s">
        <v>8</v>
      </c>
      <c r="B71" s="37"/>
      <c r="C71" s="37"/>
      <c r="D71" s="37"/>
      <c r="E71" s="37"/>
      <c r="F71" s="37"/>
      <c r="G71" s="37"/>
      <c r="H71" s="97"/>
      <c r="I71" s="97"/>
      <c r="J71" s="97"/>
      <c r="K71" s="97"/>
      <c r="L71" s="37"/>
      <c r="M71" s="37"/>
      <c r="N71" s="37"/>
      <c r="O71" s="37"/>
      <c r="P71" s="37"/>
      <c r="Q71" s="38"/>
      <c r="R71" s="45">
        <f t="shared" si="8"/>
        <v>0</v>
      </c>
    </row>
    <row r="72" spans="1:18" ht="12.75">
      <c r="A72" s="108" t="s">
        <v>9</v>
      </c>
      <c r="B72" s="37"/>
      <c r="C72" s="37"/>
      <c r="D72" s="37"/>
      <c r="E72" s="37"/>
      <c r="F72" s="37"/>
      <c r="G72" s="37"/>
      <c r="H72" s="97"/>
      <c r="I72" s="97"/>
      <c r="J72" s="97"/>
      <c r="K72" s="97"/>
      <c r="L72" s="37"/>
      <c r="M72" s="37"/>
      <c r="N72" s="37"/>
      <c r="O72" s="37"/>
      <c r="P72" s="37">
        <v>2</v>
      </c>
      <c r="Q72" s="38"/>
      <c r="R72" s="45">
        <f t="shared" si="8"/>
        <v>2</v>
      </c>
    </row>
    <row r="73" spans="1:18" ht="12.75">
      <c r="A73" s="108" t="s">
        <v>10</v>
      </c>
      <c r="B73" s="37"/>
      <c r="C73" s="37"/>
      <c r="D73" s="37"/>
      <c r="E73" s="37"/>
      <c r="F73" s="37"/>
      <c r="G73" s="37"/>
      <c r="H73" s="97"/>
      <c r="I73" s="97"/>
      <c r="J73" s="97"/>
      <c r="K73" s="97"/>
      <c r="L73" s="37">
        <v>1</v>
      </c>
      <c r="M73" s="37"/>
      <c r="N73" s="37"/>
      <c r="O73" s="37"/>
      <c r="P73" s="37"/>
      <c r="Q73" s="38"/>
      <c r="R73" s="45">
        <f t="shared" si="8"/>
        <v>1</v>
      </c>
    </row>
    <row r="74" spans="1:18" ht="12.75">
      <c r="A74" s="108" t="s">
        <v>11</v>
      </c>
      <c r="B74" s="37"/>
      <c r="C74" s="37"/>
      <c r="D74" s="37"/>
      <c r="E74" s="37"/>
      <c r="F74" s="37"/>
      <c r="G74" s="37"/>
      <c r="H74" s="97"/>
      <c r="I74" s="97"/>
      <c r="J74" s="97"/>
      <c r="K74" s="97"/>
      <c r="L74" s="37"/>
      <c r="M74" s="37"/>
      <c r="N74" s="37"/>
      <c r="O74" s="37"/>
      <c r="P74" s="37"/>
      <c r="Q74" s="38"/>
      <c r="R74" s="45">
        <f t="shared" si="8"/>
        <v>0</v>
      </c>
    </row>
    <row r="75" spans="1:18" ht="12.75">
      <c r="A75" s="108" t="s">
        <v>12</v>
      </c>
      <c r="B75" s="37"/>
      <c r="C75" s="37"/>
      <c r="D75" s="37"/>
      <c r="E75" s="37"/>
      <c r="F75" s="37"/>
      <c r="G75" s="37"/>
      <c r="H75" s="97"/>
      <c r="I75" s="97"/>
      <c r="J75" s="97"/>
      <c r="K75" s="97"/>
      <c r="L75" s="37"/>
      <c r="M75" s="37"/>
      <c r="N75" s="37"/>
      <c r="O75" s="37"/>
      <c r="P75" s="37">
        <v>1</v>
      </c>
      <c r="Q75" s="38"/>
      <c r="R75" s="45">
        <f t="shared" si="8"/>
        <v>1</v>
      </c>
    </row>
    <row r="76" spans="1:18" ht="12.75">
      <c r="A76" s="108" t="s">
        <v>13</v>
      </c>
      <c r="B76" s="37"/>
      <c r="C76" s="37"/>
      <c r="D76" s="37"/>
      <c r="E76" s="37"/>
      <c r="F76" s="37"/>
      <c r="G76" s="37"/>
      <c r="H76" s="97"/>
      <c r="I76" s="97"/>
      <c r="J76" s="97"/>
      <c r="K76" s="37"/>
      <c r="L76" s="37"/>
      <c r="M76" s="37"/>
      <c r="N76" s="37"/>
      <c r="O76" s="37"/>
      <c r="P76" s="37"/>
      <c r="Q76" s="38"/>
      <c r="R76" s="45">
        <f t="shared" si="8"/>
        <v>0</v>
      </c>
    </row>
    <row r="77" spans="1:18" ht="12.75">
      <c r="A77" s="108" t="s">
        <v>14</v>
      </c>
      <c r="B77" s="37"/>
      <c r="C77" s="37"/>
      <c r="D77" s="37"/>
      <c r="E77" s="37"/>
      <c r="F77" s="37"/>
      <c r="G77" s="37"/>
      <c r="H77" s="97"/>
      <c r="I77" s="97"/>
      <c r="J77" s="97"/>
      <c r="K77" s="97"/>
      <c r="L77" s="37"/>
      <c r="M77" s="37"/>
      <c r="N77" s="37"/>
      <c r="O77" s="37">
        <v>1</v>
      </c>
      <c r="P77" s="37"/>
      <c r="Q77" s="38"/>
      <c r="R77" s="45">
        <f t="shared" si="8"/>
        <v>1</v>
      </c>
    </row>
    <row r="78" spans="1:18" ht="12.75">
      <c r="A78" s="108" t="s">
        <v>15</v>
      </c>
      <c r="B78" s="37"/>
      <c r="C78" s="37"/>
      <c r="D78" s="37"/>
      <c r="E78" s="37"/>
      <c r="F78" s="37"/>
      <c r="G78" s="37"/>
      <c r="H78" s="97"/>
      <c r="I78" s="97"/>
      <c r="J78" s="97"/>
      <c r="K78" s="37"/>
      <c r="L78" s="37"/>
      <c r="M78" s="37">
        <v>1</v>
      </c>
      <c r="N78" s="37"/>
      <c r="O78" s="37">
        <v>3</v>
      </c>
      <c r="P78" s="37">
        <v>2</v>
      </c>
      <c r="Q78" s="38"/>
      <c r="R78" s="45">
        <f t="shared" si="8"/>
        <v>6</v>
      </c>
    </row>
    <row r="79" spans="1:18" ht="12.75">
      <c r="A79" s="108" t="s">
        <v>16</v>
      </c>
      <c r="B79" s="37"/>
      <c r="C79" s="37"/>
      <c r="D79" s="37"/>
      <c r="E79" s="37"/>
      <c r="F79" s="37"/>
      <c r="G79" s="37"/>
      <c r="H79" s="37"/>
      <c r="I79" s="97"/>
      <c r="J79" s="97"/>
      <c r="K79" s="97"/>
      <c r="L79" s="37"/>
      <c r="M79" s="37"/>
      <c r="N79" s="37">
        <v>1</v>
      </c>
      <c r="O79" s="37">
        <v>1</v>
      </c>
      <c r="P79" s="37"/>
      <c r="Q79" s="38"/>
      <c r="R79" s="45">
        <f t="shared" si="8"/>
        <v>2</v>
      </c>
    </row>
    <row r="80" spans="1:18" ht="13.5" thickBot="1">
      <c r="A80" s="109" t="s">
        <v>17</v>
      </c>
      <c r="B80" s="58"/>
      <c r="C80" s="58"/>
      <c r="D80" s="58"/>
      <c r="E80" s="58"/>
      <c r="F80" s="58"/>
      <c r="G80" s="58"/>
      <c r="H80" s="100"/>
      <c r="I80" s="100"/>
      <c r="J80" s="100"/>
      <c r="K80" s="58">
        <v>1</v>
      </c>
      <c r="L80" s="58"/>
      <c r="M80" s="58"/>
      <c r="N80" s="58"/>
      <c r="O80" s="58"/>
      <c r="P80" s="58"/>
      <c r="Q80" s="60"/>
      <c r="R80" s="106">
        <f t="shared" si="8"/>
        <v>1</v>
      </c>
    </row>
    <row r="81" spans="1:18" ht="13.5" thickBot="1">
      <c r="A81" s="20" t="s">
        <v>21</v>
      </c>
      <c r="B81" s="41">
        <f>SUM(B69:B80)</f>
        <v>0</v>
      </c>
      <c r="C81" s="41">
        <f aca="true" t="shared" si="9" ref="C81:R81">SUM(C69:C80)</f>
        <v>0</v>
      </c>
      <c r="D81" s="41">
        <f t="shared" si="9"/>
        <v>0</v>
      </c>
      <c r="E81" s="41">
        <f t="shared" si="9"/>
        <v>0</v>
      </c>
      <c r="F81" s="41">
        <f t="shared" si="9"/>
        <v>0</v>
      </c>
      <c r="G81" s="41">
        <f t="shared" si="9"/>
        <v>0</v>
      </c>
      <c r="H81" s="41">
        <f t="shared" si="9"/>
        <v>2</v>
      </c>
      <c r="I81" s="41">
        <f t="shared" si="9"/>
        <v>0</v>
      </c>
      <c r="J81" s="41">
        <f t="shared" si="9"/>
        <v>0</v>
      </c>
      <c r="K81" s="41">
        <f t="shared" si="9"/>
        <v>1</v>
      </c>
      <c r="L81" s="41">
        <f t="shared" si="9"/>
        <v>1</v>
      </c>
      <c r="M81" s="41">
        <f t="shared" si="9"/>
        <v>1</v>
      </c>
      <c r="N81" s="41">
        <f t="shared" si="9"/>
        <v>4</v>
      </c>
      <c r="O81" s="41">
        <f t="shared" si="9"/>
        <v>5</v>
      </c>
      <c r="P81" s="42">
        <f>SUM(P69:P80)</f>
        <v>5</v>
      </c>
      <c r="Q81" s="42">
        <f t="shared" si="9"/>
        <v>1</v>
      </c>
      <c r="R81" s="46">
        <f t="shared" si="9"/>
        <v>20</v>
      </c>
    </row>
    <row r="82" spans="1:18" ht="13.5" thickBot="1">
      <c r="A82" s="23"/>
      <c r="B82" s="24"/>
      <c r="C82" s="82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2"/>
    </row>
    <row r="83" spans="1:18" ht="13.5" thickBot="1">
      <c r="A83" s="168" t="s">
        <v>18</v>
      </c>
      <c r="B83" s="169"/>
      <c r="C83" s="169"/>
      <c r="D83" s="2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2"/>
    </row>
    <row r="84" spans="1:18" ht="13.5" thickBot="1">
      <c r="A84" s="21"/>
      <c r="B84" s="22">
        <v>1997</v>
      </c>
      <c r="C84" s="22">
        <v>1998</v>
      </c>
      <c r="D84" s="22">
        <v>1999</v>
      </c>
      <c r="E84" s="22">
        <v>2000</v>
      </c>
      <c r="F84" s="22">
        <v>2001</v>
      </c>
      <c r="G84" s="22">
        <v>2002</v>
      </c>
      <c r="H84" s="22">
        <v>2003</v>
      </c>
      <c r="I84" s="22">
        <v>2004</v>
      </c>
      <c r="J84" s="22">
        <v>2005</v>
      </c>
      <c r="K84" s="22">
        <v>2006</v>
      </c>
      <c r="L84" s="22">
        <v>2007</v>
      </c>
      <c r="M84" s="22">
        <v>2008</v>
      </c>
      <c r="N84" s="22">
        <v>2009</v>
      </c>
      <c r="O84" s="22">
        <v>2010</v>
      </c>
      <c r="P84" s="32">
        <v>2011</v>
      </c>
      <c r="Q84" s="32">
        <v>2012</v>
      </c>
      <c r="R84" s="43" t="s">
        <v>21</v>
      </c>
    </row>
    <row r="85" spans="1:18" ht="12.75">
      <c r="A85" s="107" t="s">
        <v>6</v>
      </c>
      <c r="B85" s="93"/>
      <c r="C85" s="79"/>
      <c r="D85" s="79"/>
      <c r="E85" s="79"/>
      <c r="F85" s="50">
        <v>1</v>
      </c>
      <c r="G85" s="50">
        <v>6</v>
      </c>
      <c r="H85" s="50">
        <v>7</v>
      </c>
      <c r="I85" s="50">
        <v>22</v>
      </c>
      <c r="J85" s="50">
        <v>26</v>
      </c>
      <c r="K85" s="50">
        <v>31</v>
      </c>
      <c r="L85" s="50">
        <v>5</v>
      </c>
      <c r="M85" s="50"/>
      <c r="N85" s="50"/>
      <c r="O85" s="50"/>
      <c r="P85" s="79"/>
      <c r="Q85" s="94"/>
      <c r="R85" s="105">
        <f>SUM(B85:Q85)</f>
        <v>98</v>
      </c>
    </row>
    <row r="86" spans="1:18" ht="12.75">
      <c r="A86" s="108" t="s">
        <v>7</v>
      </c>
      <c r="B86" s="95">
        <v>2</v>
      </c>
      <c r="C86" s="80"/>
      <c r="D86" s="80"/>
      <c r="E86" s="80"/>
      <c r="F86" s="39"/>
      <c r="G86" s="39">
        <v>3</v>
      </c>
      <c r="H86" s="39">
        <v>13</v>
      </c>
      <c r="I86" s="39">
        <v>19</v>
      </c>
      <c r="J86" s="39">
        <v>17</v>
      </c>
      <c r="K86" s="39">
        <v>57</v>
      </c>
      <c r="L86" s="39">
        <v>7</v>
      </c>
      <c r="M86" s="39"/>
      <c r="N86" s="39"/>
      <c r="O86" s="39"/>
      <c r="P86" s="80"/>
      <c r="Q86" s="96"/>
      <c r="R86" s="45">
        <f aca="true" t="shared" si="10" ref="R86:R96">SUM(B86:Q86)</f>
        <v>118</v>
      </c>
    </row>
    <row r="87" spans="1:18" ht="12.75">
      <c r="A87" s="108" t="s">
        <v>8</v>
      </c>
      <c r="B87" s="95">
        <v>3</v>
      </c>
      <c r="C87" s="80"/>
      <c r="D87" s="80"/>
      <c r="E87" s="80">
        <v>1</v>
      </c>
      <c r="F87" s="39">
        <v>5</v>
      </c>
      <c r="G87" s="39">
        <v>9</v>
      </c>
      <c r="H87" s="39">
        <v>13</v>
      </c>
      <c r="I87" s="39">
        <v>38</v>
      </c>
      <c r="J87" s="39">
        <v>50</v>
      </c>
      <c r="K87" s="39">
        <v>116</v>
      </c>
      <c r="L87" s="39">
        <v>13</v>
      </c>
      <c r="M87" s="39"/>
      <c r="N87" s="39"/>
      <c r="O87" s="39"/>
      <c r="P87" s="80"/>
      <c r="Q87" s="96"/>
      <c r="R87" s="45">
        <f t="shared" si="10"/>
        <v>248</v>
      </c>
    </row>
    <row r="88" spans="1:18" ht="12.75">
      <c r="A88" s="108" t="s">
        <v>9</v>
      </c>
      <c r="B88" s="95">
        <v>1</v>
      </c>
      <c r="C88" s="80"/>
      <c r="D88" s="80"/>
      <c r="E88" s="80"/>
      <c r="F88" s="39">
        <v>141</v>
      </c>
      <c r="G88" s="39">
        <v>12</v>
      </c>
      <c r="H88" s="39">
        <v>6</v>
      </c>
      <c r="I88" s="39">
        <v>26</v>
      </c>
      <c r="J88" s="39"/>
      <c r="K88" s="39">
        <v>94</v>
      </c>
      <c r="L88" s="39">
        <v>7</v>
      </c>
      <c r="M88" s="39"/>
      <c r="N88" s="39"/>
      <c r="O88" s="39"/>
      <c r="P88" s="80"/>
      <c r="Q88" s="96"/>
      <c r="R88" s="45">
        <f t="shared" si="10"/>
        <v>287</v>
      </c>
    </row>
    <row r="89" spans="1:18" ht="12.75">
      <c r="A89" s="108" t="s">
        <v>10</v>
      </c>
      <c r="B89" s="95">
        <v>2</v>
      </c>
      <c r="C89" s="80"/>
      <c r="D89" s="80"/>
      <c r="E89" s="80"/>
      <c r="F89" s="39">
        <v>4</v>
      </c>
      <c r="G89" s="39">
        <v>5</v>
      </c>
      <c r="H89" s="39">
        <v>11</v>
      </c>
      <c r="I89" s="39">
        <v>9</v>
      </c>
      <c r="J89" s="39"/>
      <c r="K89" s="39">
        <v>9</v>
      </c>
      <c r="L89" s="39">
        <v>4</v>
      </c>
      <c r="M89" s="39"/>
      <c r="N89" s="39"/>
      <c r="O89" s="39"/>
      <c r="P89" s="80"/>
      <c r="Q89" s="96"/>
      <c r="R89" s="45">
        <f t="shared" si="10"/>
        <v>44</v>
      </c>
    </row>
    <row r="90" spans="1:18" ht="12.75">
      <c r="A90" s="108" t="s">
        <v>11</v>
      </c>
      <c r="B90" s="95"/>
      <c r="C90" s="80"/>
      <c r="D90" s="80"/>
      <c r="E90" s="80">
        <v>1</v>
      </c>
      <c r="F90" s="39">
        <v>2</v>
      </c>
      <c r="G90" s="39">
        <v>7</v>
      </c>
      <c r="H90" s="39">
        <v>19</v>
      </c>
      <c r="I90" s="39">
        <v>29</v>
      </c>
      <c r="J90" s="39">
        <v>19</v>
      </c>
      <c r="K90" s="39">
        <v>17</v>
      </c>
      <c r="L90" s="39"/>
      <c r="M90" s="39"/>
      <c r="N90" s="39"/>
      <c r="O90" s="39"/>
      <c r="P90" s="80"/>
      <c r="Q90" s="96"/>
      <c r="R90" s="45">
        <f t="shared" si="10"/>
        <v>94</v>
      </c>
    </row>
    <row r="91" spans="1:18" ht="12.75">
      <c r="A91" s="108" t="s">
        <v>12</v>
      </c>
      <c r="B91" s="95"/>
      <c r="C91" s="80"/>
      <c r="D91" s="80">
        <v>1</v>
      </c>
      <c r="E91" s="80"/>
      <c r="F91" s="87">
        <v>1</v>
      </c>
      <c r="G91" s="87">
        <v>4</v>
      </c>
      <c r="H91" s="87">
        <v>17</v>
      </c>
      <c r="I91" s="87">
        <v>35</v>
      </c>
      <c r="J91" s="87">
        <v>17</v>
      </c>
      <c r="K91" s="87">
        <v>9</v>
      </c>
      <c r="L91" s="87">
        <v>13</v>
      </c>
      <c r="M91" s="87"/>
      <c r="N91" s="87"/>
      <c r="O91" s="87"/>
      <c r="P91" s="80"/>
      <c r="Q91" s="96"/>
      <c r="R91" s="45">
        <f t="shared" si="10"/>
        <v>97</v>
      </c>
    </row>
    <row r="92" spans="1:18" ht="12.75">
      <c r="A92" s="108" t="s">
        <v>13</v>
      </c>
      <c r="B92" s="95"/>
      <c r="C92" s="80">
        <v>4</v>
      </c>
      <c r="D92" s="80"/>
      <c r="E92" s="80"/>
      <c r="F92" s="39">
        <v>2</v>
      </c>
      <c r="G92" s="39">
        <v>2</v>
      </c>
      <c r="H92" s="39">
        <v>16</v>
      </c>
      <c r="I92" s="39">
        <v>19</v>
      </c>
      <c r="J92" s="39">
        <v>19</v>
      </c>
      <c r="K92" s="39">
        <v>6</v>
      </c>
      <c r="L92" s="39"/>
      <c r="M92" s="39"/>
      <c r="N92" s="39"/>
      <c r="O92" s="39"/>
      <c r="P92" s="80"/>
      <c r="Q92" s="96"/>
      <c r="R92" s="45">
        <f t="shared" si="10"/>
        <v>68</v>
      </c>
    </row>
    <row r="93" spans="1:18" ht="12.75">
      <c r="A93" s="108" t="s">
        <v>14</v>
      </c>
      <c r="B93" s="95">
        <v>2</v>
      </c>
      <c r="C93" s="80">
        <v>2</v>
      </c>
      <c r="D93" s="80"/>
      <c r="E93" s="80"/>
      <c r="F93" s="39">
        <v>3</v>
      </c>
      <c r="G93" s="39">
        <v>8</v>
      </c>
      <c r="H93" s="39">
        <v>25</v>
      </c>
      <c r="I93" s="39">
        <v>25</v>
      </c>
      <c r="J93" s="39">
        <v>21</v>
      </c>
      <c r="K93" s="39">
        <v>8</v>
      </c>
      <c r="L93" s="39"/>
      <c r="M93" s="39"/>
      <c r="N93" s="39"/>
      <c r="O93" s="39"/>
      <c r="P93" s="80"/>
      <c r="Q93" s="96"/>
      <c r="R93" s="45">
        <f t="shared" si="10"/>
        <v>94</v>
      </c>
    </row>
    <row r="94" spans="1:18" ht="12.75">
      <c r="A94" s="108" t="s">
        <v>15</v>
      </c>
      <c r="B94" s="95"/>
      <c r="C94" s="80"/>
      <c r="D94" s="80"/>
      <c r="E94" s="80"/>
      <c r="F94" s="39"/>
      <c r="G94" s="39">
        <v>6</v>
      </c>
      <c r="H94" s="39">
        <v>24</v>
      </c>
      <c r="I94" s="39">
        <v>14</v>
      </c>
      <c r="J94" s="39">
        <v>21</v>
      </c>
      <c r="K94" s="39">
        <v>16</v>
      </c>
      <c r="L94" s="39"/>
      <c r="M94" s="39"/>
      <c r="N94" s="39"/>
      <c r="O94" s="39"/>
      <c r="P94" s="80"/>
      <c r="Q94" s="96"/>
      <c r="R94" s="45">
        <f t="shared" si="10"/>
        <v>81</v>
      </c>
    </row>
    <row r="95" spans="1:18" ht="12.75">
      <c r="A95" s="108" t="s">
        <v>16</v>
      </c>
      <c r="B95" s="95"/>
      <c r="C95" s="80"/>
      <c r="D95" s="80"/>
      <c r="E95" s="80"/>
      <c r="F95" s="39">
        <v>6</v>
      </c>
      <c r="G95" s="39">
        <v>3</v>
      </c>
      <c r="H95" s="39">
        <v>24</v>
      </c>
      <c r="I95" s="39">
        <v>44</v>
      </c>
      <c r="J95" s="39">
        <v>21</v>
      </c>
      <c r="K95" s="39">
        <v>16</v>
      </c>
      <c r="L95" s="39"/>
      <c r="M95" s="39"/>
      <c r="N95" s="39"/>
      <c r="O95" s="39"/>
      <c r="P95" s="80"/>
      <c r="Q95" s="96"/>
      <c r="R95" s="45">
        <f t="shared" si="10"/>
        <v>114</v>
      </c>
    </row>
    <row r="96" spans="1:18" ht="13.5" thickBot="1">
      <c r="A96" s="109" t="s">
        <v>17</v>
      </c>
      <c r="B96" s="102"/>
      <c r="C96" s="67"/>
      <c r="D96" s="67"/>
      <c r="E96" s="67"/>
      <c r="F96" s="40">
        <v>3</v>
      </c>
      <c r="G96" s="40">
        <v>2</v>
      </c>
      <c r="H96" s="40">
        <v>13</v>
      </c>
      <c r="I96" s="40">
        <v>21</v>
      </c>
      <c r="J96" s="40">
        <v>46</v>
      </c>
      <c r="K96" s="40">
        <v>13</v>
      </c>
      <c r="L96" s="40"/>
      <c r="M96" s="40"/>
      <c r="N96" s="40"/>
      <c r="O96" s="40"/>
      <c r="P96" s="67"/>
      <c r="Q96" s="70"/>
      <c r="R96" s="106">
        <f t="shared" si="10"/>
        <v>98</v>
      </c>
    </row>
    <row r="97" spans="1:18" ht="13.5" thickBot="1">
      <c r="A97" s="20" t="s">
        <v>21</v>
      </c>
      <c r="B97" s="41">
        <f>SUM(B85:B96)</f>
        <v>10</v>
      </c>
      <c r="C97" s="41">
        <f aca="true" t="shared" si="11" ref="C97:R97">SUM(C85:C96)</f>
        <v>6</v>
      </c>
      <c r="D97" s="41">
        <f t="shared" si="11"/>
        <v>1</v>
      </c>
      <c r="E97" s="41">
        <f t="shared" si="11"/>
        <v>2</v>
      </c>
      <c r="F97" s="41">
        <f t="shared" si="11"/>
        <v>168</v>
      </c>
      <c r="G97" s="41">
        <f t="shared" si="11"/>
        <v>67</v>
      </c>
      <c r="H97" s="41">
        <f t="shared" si="11"/>
        <v>188</v>
      </c>
      <c r="I97" s="41">
        <f t="shared" si="11"/>
        <v>301</v>
      </c>
      <c r="J97" s="41">
        <f t="shared" si="11"/>
        <v>257</v>
      </c>
      <c r="K97" s="41">
        <f t="shared" si="11"/>
        <v>392</v>
      </c>
      <c r="L97" s="41">
        <f t="shared" si="11"/>
        <v>49</v>
      </c>
      <c r="M97" s="41">
        <f t="shared" si="11"/>
        <v>0</v>
      </c>
      <c r="N97" s="41">
        <f t="shared" si="11"/>
        <v>0</v>
      </c>
      <c r="O97" s="41">
        <f t="shared" si="11"/>
        <v>0</v>
      </c>
      <c r="P97" s="42">
        <f>SUM(P85:P96)</f>
        <v>0</v>
      </c>
      <c r="Q97" s="42">
        <f t="shared" si="11"/>
        <v>0</v>
      </c>
      <c r="R97" s="46">
        <f t="shared" si="11"/>
        <v>1441</v>
      </c>
    </row>
    <row r="98" ht="13.5" thickBot="1"/>
    <row r="99" spans="1:2" ht="13.5" thickBot="1">
      <c r="A99" s="64" t="s">
        <v>5</v>
      </c>
      <c r="B99" s="65">
        <f>SUM(R97,R81,R65,R49,R33,R17)</f>
        <v>164886</v>
      </c>
    </row>
  </sheetData>
  <sheetProtection/>
  <mergeCells count="8">
    <mergeCell ref="A83:C83"/>
    <mergeCell ref="A3:C3"/>
    <mergeCell ref="A67:C67"/>
    <mergeCell ref="A1:R1"/>
    <mergeCell ref="A19:C19"/>
    <mergeCell ref="A35:C35"/>
    <mergeCell ref="A51:C51"/>
    <mergeCell ref="A2:R2"/>
  </mergeCells>
  <printOptions horizontalCentered="1"/>
  <pageMargins left="0" right="0" top="0.75" bottom="0.75" header="0.5" footer="0.5"/>
  <pageSetup fitToHeight="1" fitToWidth="1" horizontalDpi="600" verticalDpi="600" orientation="portrait" paperSize="5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99"/>
  <sheetViews>
    <sheetView zoomScale="70" zoomScaleNormal="70" zoomScaleSheetLayoutView="65" zoomScalePageLayoutView="0" workbookViewId="0" topLeftCell="A1">
      <selection activeCell="A15" sqref="A15"/>
    </sheetView>
  </sheetViews>
  <sheetFormatPr defaultColWidth="9.140625" defaultRowHeight="12.75"/>
  <cols>
    <col min="1" max="1" width="13.421875" style="0" customWidth="1"/>
    <col min="18" max="18" width="10.57421875" style="0" bestFit="1" customWidth="1"/>
  </cols>
  <sheetData>
    <row r="1" spans="1:18" s="7" customFormat="1" ht="18.75" customHeight="1">
      <c r="A1" s="180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</row>
    <row r="2" spans="1:18" s="7" customFormat="1" ht="18.75" customHeight="1" thickBot="1">
      <c r="A2" s="183" t="s">
        <v>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18" s="1" customFormat="1" ht="18.75" customHeight="1" thickBot="1">
      <c r="A3" s="189" t="s">
        <v>0</v>
      </c>
      <c r="B3" s="190"/>
      <c r="C3" s="191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3.5" thickBot="1">
      <c r="A4" s="21"/>
      <c r="B4" s="4">
        <v>1997</v>
      </c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4">
        <v>2008</v>
      </c>
      <c r="N4" s="4">
        <v>2009</v>
      </c>
      <c r="O4" s="4">
        <v>2010</v>
      </c>
      <c r="P4" s="4">
        <v>2011</v>
      </c>
      <c r="Q4" s="4">
        <v>2012</v>
      </c>
      <c r="R4" s="167" t="s">
        <v>21</v>
      </c>
    </row>
    <row r="5" spans="1:18" ht="12.75">
      <c r="A5" s="107" t="s">
        <v>6</v>
      </c>
      <c r="B5" s="128"/>
      <c r="C5" s="79"/>
      <c r="D5" s="79"/>
      <c r="E5" s="79"/>
      <c r="F5" s="50"/>
      <c r="G5" s="50">
        <v>4</v>
      </c>
      <c r="H5" s="50">
        <v>6</v>
      </c>
      <c r="I5" s="50">
        <v>1</v>
      </c>
      <c r="J5" s="50"/>
      <c r="K5" s="50">
        <v>1</v>
      </c>
      <c r="L5" s="50">
        <v>3</v>
      </c>
      <c r="M5" s="50">
        <v>1</v>
      </c>
      <c r="N5" s="50">
        <v>3</v>
      </c>
      <c r="O5" s="50">
        <v>17</v>
      </c>
      <c r="P5" s="50">
        <v>111</v>
      </c>
      <c r="Q5" s="129">
        <v>730</v>
      </c>
      <c r="R5" s="105">
        <f>SUM(B5:Q5)</f>
        <v>877</v>
      </c>
    </row>
    <row r="6" spans="1:18" ht="12.75">
      <c r="A6" s="108" t="s">
        <v>7</v>
      </c>
      <c r="B6" s="118">
        <v>1</v>
      </c>
      <c r="C6" s="80">
        <v>1</v>
      </c>
      <c r="D6" s="80"/>
      <c r="E6" s="80"/>
      <c r="F6" s="39">
        <v>3</v>
      </c>
      <c r="G6" s="39">
        <v>4</v>
      </c>
      <c r="H6" s="39">
        <v>5</v>
      </c>
      <c r="I6" s="39"/>
      <c r="J6" s="39">
        <v>1</v>
      </c>
      <c r="K6" s="39">
        <v>4</v>
      </c>
      <c r="L6" s="39">
        <v>10</v>
      </c>
      <c r="M6" s="39">
        <v>4</v>
      </c>
      <c r="N6" s="39"/>
      <c r="O6" s="39">
        <v>25</v>
      </c>
      <c r="P6" s="39">
        <v>156</v>
      </c>
      <c r="Q6" s="88">
        <v>962</v>
      </c>
      <c r="R6" s="45">
        <f aca="true" t="shared" si="0" ref="R6:R16">SUM(B6:Q6)</f>
        <v>1176</v>
      </c>
    </row>
    <row r="7" spans="1:18" ht="12.75">
      <c r="A7" s="108" t="s">
        <v>8</v>
      </c>
      <c r="B7" s="118"/>
      <c r="C7" s="80"/>
      <c r="D7" s="80"/>
      <c r="E7" s="80"/>
      <c r="F7" s="39">
        <v>1</v>
      </c>
      <c r="G7" s="39">
        <v>1</v>
      </c>
      <c r="H7" s="39">
        <v>2</v>
      </c>
      <c r="I7" s="39">
        <v>4</v>
      </c>
      <c r="J7" s="39">
        <v>1</v>
      </c>
      <c r="K7" s="39">
        <v>4</v>
      </c>
      <c r="L7" s="39">
        <v>38</v>
      </c>
      <c r="M7" s="39">
        <v>4</v>
      </c>
      <c r="N7" s="39">
        <v>6</v>
      </c>
      <c r="O7" s="39">
        <v>34</v>
      </c>
      <c r="P7" s="39">
        <v>252</v>
      </c>
      <c r="Q7" s="88">
        <v>1203</v>
      </c>
      <c r="R7" s="45">
        <f t="shared" si="0"/>
        <v>1550</v>
      </c>
    </row>
    <row r="8" spans="1:18" ht="12.75">
      <c r="A8" s="108" t="s">
        <v>9</v>
      </c>
      <c r="B8" s="118"/>
      <c r="C8" s="80"/>
      <c r="D8" s="80"/>
      <c r="E8" s="80"/>
      <c r="F8" s="39">
        <v>9</v>
      </c>
      <c r="G8" s="39">
        <v>2</v>
      </c>
      <c r="H8" s="39"/>
      <c r="I8" s="39">
        <v>1</v>
      </c>
      <c r="J8" s="39">
        <v>1</v>
      </c>
      <c r="K8" s="39">
        <v>10</v>
      </c>
      <c r="L8" s="39">
        <v>2</v>
      </c>
      <c r="M8" s="39"/>
      <c r="N8" s="39">
        <v>6</v>
      </c>
      <c r="O8" s="39">
        <v>29</v>
      </c>
      <c r="P8" s="39">
        <v>245</v>
      </c>
      <c r="Q8" s="88">
        <v>644</v>
      </c>
      <c r="R8" s="45">
        <f t="shared" si="0"/>
        <v>949</v>
      </c>
    </row>
    <row r="9" spans="1:18" ht="12.75">
      <c r="A9" s="108" t="s">
        <v>10</v>
      </c>
      <c r="B9" s="118"/>
      <c r="C9" s="80">
        <v>1</v>
      </c>
      <c r="D9" s="80"/>
      <c r="E9" s="80"/>
      <c r="F9" s="39">
        <v>3</v>
      </c>
      <c r="G9" s="39">
        <v>10</v>
      </c>
      <c r="H9" s="39">
        <v>1</v>
      </c>
      <c r="I9" s="39"/>
      <c r="J9" s="39">
        <v>2</v>
      </c>
      <c r="K9" s="39">
        <v>9</v>
      </c>
      <c r="L9" s="39">
        <v>2</v>
      </c>
      <c r="M9" s="39">
        <v>3</v>
      </c>
      <c r="N9" s="39">
        <v>7</v>
      </c>
      <c r="O9" s="39">
        <v>56</v>
      </c>
      <c r="P9" s="39">
        <v>307</v>
      </c>
      <c r="Q9" s="88">
        <v>1</v>
      </c>
      <c r="R9" s="45">
        <f t="shared" si="0"/>
        <v>402</v>
      </c>
    </row>
    <row r="10" spans="1:18" ht="12.75">
      <c r="A10" s="108" t="s">
        <v>11</v>
      </c>
      <c r="B10" s="118"/>
      <c r="C10" s="80">
        <v>1</v>
      </c>
      <c r="D10" s="80"/>
      <c r="E10" s="80"/>
      <c r="F10" s="39">
        <v>1</v>
      </c>
      <c r="G10" s="39">
        <v>1</v>
      </c>
      <c r="H10" s="39"/>
      <c r="I10" s="39"/>
      <c r="J10" s="39"/>
      <c r="K10" s="39">
        <v>8</v>
      </c>
      <c r="L10" s="39">
        <v>2</v>
      </c>
      <c r="M10" s="39"/>
      <c r="N10" s="39">
        <v>9</v>
      </c>
      <c r="O10" s="39">
        <v>64</v>
      </c>
      <c r="P10" s="39">
        <v>235</v>
      </c>
      <c r="Q10" s="88"/>
      <c r="R10" s="45">
        <f t="shared" si="0"/>
        <v>321</v>
      </c>
    </row>
    <row r="11" spans="1:18" ht="12.75">
      <c r="A11" s="108" t="s">
        <v>12</v>
      </c>
      <c r="B11" s="118"/>
      <c r="C11" s="80"/>
      <c r="D11" s="80"/>
      <c r="E11" s="80">
        <v>1</v>
      </c>
      <c r="F11" s="39"/>
      <c r="G11" s="39">
        <v>5</v>
      </c>
      <c r="H11" s="39">
        <v>2</v>
      </c>
      <c r="I11" s="39"/>
      <c r="J11" s="39">
        <v>1</v>
      </c>
      <c r="K11" s="39">
        <v>2</v>
      </c>
      <c r="L11" s="39">
        <v>10</v>
      </c>
      <c r="M11" s="39">
        <v>4</v>
      </c>
      <c r="N11" s="39">
        <v>12</v>
      </c>
      <c r="O11" s="39">
        <v>60</v>
      </c>
      <c r="P11" s="39">
        <v>309</v>
      </c>
      <c r="Q11" s="88"/>
      <c r="R11" s="45">
        <f t="shared" si="0"/>
        <v>406</v>
      </c>
    </row>
    <row r="12" spans="1:18" ht="12.75">
      <c r="A12" s="108" t="s">
        <v>13</v>
      </c>
      <c r="B12" s="118"/>
      <c r="C12" s="80"/>
      <c r="D12" s="80"/>
      <c r="E12" s="80"/>
      <c r="F12" s="39">
        <v>1</v>
      </c>
      <c r="G12" s="39">
        <v>2</v>
      </c>
      <c r="H12" s="39">
        <v>7</v>
      </c>
      <c r="I12" s="39">
        <v>1</v>
      </c>
      <c r="J12" s="39">
        <v>1</v>
      </c>
      <c r="K12" s="39">
        <v>5</v>
      </c>
      <c r="L12" s="39">
        <v>1</v>
      </c>
      <c r="M12" s="39">
        <v>11</v>
      </c>
      <c r="N12" s="39">
        <v>10</v>
      </c>
      <c r="O12" s="39">
        <v>105</v>
      </c>
      <c r="P12" s="39">
        <v>422</v>
      </c>
      <c r="Q12" s="88"/>
      <c r="R12" s="45">
        <f t="shared" si="0"/>
        <v>566</v>
      </c>
    </row>
    <row r="13" spans="1:18" ht="12.75">
      <c r="A13" s="108" t="s">
        <v>14</v>
      </c>
      <c r="B13" s="118">
        <v>2</v>
      </c>
      <c r="C13" s="80"/>
      <c r="D13" s="80"/>
      <c r="E13" s="80"/>
      <c r="F13" s="39">
        <v>1</v>
      </c>
      <c r="G13" s="39">
        <v>2</v>
      </c>
      <c r="H13" s="39">
        <v>7</v>
      </c>
      <c r="I13" s="39">
        <v>2</v>
      </c>
      <c r="J13" s="39"/>
      <c r="K13" s="39">
        <v>2</v>
      </c>
      <c r="L13" s="39">
        <v>1</v>
      </c>
      <c r="M13" s="39">
        <v>3</v>
      </c>
      <c r="N13" s="39">
        <v>6</v>
      </c>
      <c r="O13" s="39">
        <v>77</v>
      </c>
      <c r="P13" s="39">
        <v>471</v>
      </c>
      <c r="Q13" s="88"/>
      <c r="R13" s="45">
        <f t="shared" si="0"/>
        <v>574</v>
      </c>
    </row>
    <row r="14" spans="1:18" ht="12.75">
      <c r="A14" s="108" t="s">
        <v>15</v>
      </c>
      <c r="B14" s="118"/>
      <c r="C14" s="80"/>
      <c r="D14" s="80">
        <v>2</v>
      </c>
      <c r="E14" s="80">
        <v>1</v>
      </c>
      <c r="F14" s="39">
        <v>4</v>
      </c>
      <c r="G14" s="39">
        <v>1</v>
      </c>
      <c r="H14" s="39">
        <v>5</v>
      </c>
      <c r="I14" s="39">
        <v>4</v>
      </c>
      <c r="J14" s="39">
        <v>5</v>
      </c>
      <c r="K14" s="39">
        <v>3</v>
      </c>
      <c r="L14" s="39">
        <v>6</v>
      </c>
      <c r="M14" s="39">
        <v>1</v>
      </c>
      <c r="N14" s="39">
        <v>14</v>
      </c>
      <c r="O14" s="39">
        <v>99</v>
      </c>
      <c r="P14" s="39">
        <v>542</v>
      </c>
      <c r="Q14" s="88"/>
      <c r="R14" s="45">
        <f t="shared" si="0"/>
        <v>687</v>
      </c>
    </row>
    <row r="15" spans="1:18" ht="12.75">
      <c r="A15" s="108" t="s">
        <v>16</v>
      </c>
      <c r="B15" s="118"/>
      <c r="C15" s="80"/>
      <c r="D15" s="80">
        <v>2</v>
      </c>
      <c r="E15" s="80"/>
      <c r="F15" s="39"/>
      <c r="G15" s="39">
        <v>2</v>
      </c>
      <c r="H15" s="39">
        <v>11</v>
      </c>
      <c r="I15" s="39">
        <v>1</v>
      </c>
      <c r="J15" s="39">
        <v>1</v>
      </c>
      <c r="K15" s="39">
        <v>1</v>
      </c>
      <c r="L15" s="39">
        <v>3</v>
      </c>
      <c r="M15" s="39">
        <v>4</v>
      </c>
      <c r="N15" s="39">
        <v>11</v>
      </c>
      <c r="O15" s="39">
        <v>128</v>
      </c>
      <c r="P15" s="39">
        <v>612</v>
      </c>
      <c r="Q15" s="88"/>
      <c r="R15" s="45">
        <f t="shared" si="0"/>
        <v>776</v>
      </c>
    </row>
    <row r="16" spans="1:18" ht="13.5" thickBot="1">
      <c r="A16" s="109" t="s">
        <v>17</v>
      </c>
      <c r="B16" s="121">
        <v>1</v>
      </c>
      <c r="C16" s="67">
        <v>1</v>
      </c>
      <c r="D16" s="67"/>
      <c r="E16" s="67"/>
      <c r="F16" s="40">
        <v>3</v>
      </c>
      <c r="G16" s="40"/>
      <c r="H16" s="40">
        <v>6</v>
      </c>
      <c r="I16" s="40">
        <v>1</v>
      </c>
      <c r="J16" s="40">
        <v>4</v>
      </c>
      <c r="K16" s="40">
        <v>6</v>
      </c>
      <c r="L16" s="40"/>
      <c r="M16" s="40">
        <v>7</v>
      </c>
      <c r="N16" s="40">
        <v>29</v>
      </c>
      <c r="O16" s="40">
        <v>94</v>
      </c>
      <c r="P16" s="40">
        <v>673</v>
      </c>
      <c r="Q16" s="122"/>
      <c r="R16" s="106">
        <f t="shared" si="0"/>
        <v>825</v>
      </c>
    </row>
    <row r="17" spans="1:18" ht="13.5" thickBot="1">
      <c r="A17" s="20" t="s">
        <v>21</v>
      </c>
      <c r="B17" s="41">
        <f>SUM(B5:B16)</f>
        <v>4</v>
      </c>
      <c r="C17" s="41">
        <f aca="true" t="shared" si="1" ref="C17:Q17">SUM(C5:C16)</f>
        <v>4</v>
      </c>
      <c r="D17" s="41">
        <f t="shared" si="1"/>
        <v>4</v>
      </c>
      <c r="E17" s="41">
        <f t="shared" si="1"/>
        <v>2</v>
      </c>
      <c r="F17" s="41">
        <f t="shared" si="1"/>
        <v>26</v>
      </c>
      <c r="G17" s="41">
        <f t="shared" si="1"/>
        <v>34</v>
      </c>
      <c r="H17" s="41">
        <f t="shared" si="1"/>
        <v>52</v>
      </c>
      <c r="I17" s="41">
        <f t="shared" si="1"/>
        <v>15</v>
      </c>
      <c r="J17" s="41">
        <f t="shared" si="1"/>
        <v>17</v>
      </c>
      <c r="K17" s="41">
        <f t="shared" si="1"/>
        <v>55</v>
      </c>
      <c r="L17" s="41">
        <f t="shared" si="1"/>
        <v>78</v>
      </c>
      <c r="M17" s="41">
        <f t="shared" si="1"/>
        <v>42</v>
      </c>
      <c r="N17" s="41">
        <f t="shared" si="1"/>
        <v>113</v>
      </c>
      <c r="O17" s="41">
        <f t="shared" si="1"/>
        <v>788</v>
      </c>
      <c r="P17" s="41">
        <f>SUM(P5:P16)</f>
        <v>4335</v>
      </c>
      <c r="Q17" s="41">
        <f t="shared" si="1"/>
        <v>3540</v>
      </c>
      <c r="R17" s="159">
        <f>SUM(R5:R16)</f>
        <v>9109</v>
      </c>
    </row>
    <row r="18" ht="13.5" thickBot="1"/>
    <row r="19" spans="1:18" ht="13.5" thickBot="1">
      <c r="A19" s="168" t="s">
        <v>1</v>
      </c>
      <c r="B19" s="169"/>
      <c r="C19" s="17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3.5" thickBot="1">
      <c r="A20" s="21"/>
      <c r="B20" s="4">
        <v>1997</v>
      </c>
      <c r="C20" s="4">
        <v>1998</v>
      </c>
      <c r="D20" s="4">
        <v>1999</v>
      </c>
      <c r="E20" s="4">
        <v>2000</v>
      </c>
      <c r="F20" s="4">
        <v>2001</v>
      </c>
      <c r="G20" s="4">
        <v>2002</v>
      </c>
      <c r="H20" s="4">
        <v>2003</v>
      </c>
      <c r="I20" s="4">
        <v>2004</v>
      </c>
      <c r="J20" s="4">
        <v>2005</v>
      </c>
      <c r="K20" s="4">
        <v>2006</v>
      </c>
      <c r="L20" s="4">
        <v>2007</v>
      </c>
      <c r="M20" s="4">
        <v>2008</v>
      </c>
      <c r="N20" s="4">
        <v>2009</v>
      </c>
      <c r="O20" s="4">
        <v>2010</v>
      </c>
      <c r="P20" s="33">
        <v>2011</v>
      </c>
      <c r="Q20" s="33">
        <v>2012</v>
      </c>
      <c r="R20" s="63" t="s">
        <v>21</v>
      </c>
    </row>
    <row r="21" spans="1:18" ht="12.75">
      <c r="A21" s="107" t="s">
        <v>6</v>
      </c>
      <c r="B21" s="133"/>
      <c r="C21" s="79"/>
      <c r="D21" s="79"/>
      <c r="E21" s="79"/>
      <c r="F21" s="50">
        <v>2</v>
      </c>
      <c r="G21" s="50"/>
      <c r="H21" s="50"/>
      <c r="I21" s="50">
        <v>1</v>
      </c>
      <c r="J21" s="50">
        <v>3</v>
      </c>
      <c r="K21" s="50">
        <v>3</v>
      </c>
      <c r="L21" s="50">
        <v>10</v>
      </c>
      <c r="M21" s="50">
        <v>38</v>
      </c>
      <c r="N21" s="50">
        <v>56</v>
      </c>
      <c r="O21" s="50">
        <v>70</v>
      </c>
      <c r="P21" s="50">
        <v>258</v>
      </c>
      <c r="Q21" s="129">
        <v>505</v>
      </c>
      <c r="R21" s="105">
        <f>SUM(B21:Q21)</f>
        <v>946</v>
      </c>
    </row>
    <row r="22" spans="1:18" ht="12.75">
      <c r="A22" s="108" t="s">
        <v>7</v>
      </c>
      <c r="B22" s="120"/>
      <c r="C22" s="80"/>
      <c r="D22" s="80"/>
      <c r="E22" s="80">
        <v>1</v>
      </c>
      <c r="F22" s="39"/>
      <c r="G22" s="39"/>
      <c r="H22" s="39">
        <v>3</v>
      </c>
      <c r="I22" s="39">
        <v>1</v>
      </c>
      <c r="J22" s="39">
        <v>2</v>
      </c>
      <c r="K22" s="39">
        <v>2</v>
      </c>
      <c r="L22" s="39">
        <v>5</v>
      </c>
      <c r="M22" s="39">
        <v>38</v>
      </c>
      <c r="N22" s="39">
        <v>38</v>
      </c>
      <c r="O22" s="39">
        <v>81</v>
      </c>
      <c r="P22" s="39">
        <v>277</v>
      </c>
      <c r="Q22" s="88">
        <v>472</v>
      </c>
      <c r="R22" s="45">
        <f aca="true" t="shared" si="2" ref="R22:R32">SUM(B22:Q22)</f>
        <v>920</v>
      </c>
    </row>
    <row r="23" spans="1:18" ht="12.75">
      <c r="A23" s="108" t="s">
        <v>8</v>
      </c>
      <c r="B23" s="120"/>
      <c r="C23" s="80"/>
      <c r="D23" s="80"/>
      <c r="E23" s="80"/>
      <c r="F23" s="39"/>
      <c r="G23" s="39"/>
      <c r="H23" s="39"/>
      <c r="I23" s="39">
        <v>1</v>
      </c>
      <c r="J23" s="39">
        <v>2</v>
      </c>
      <c r="K23" s="39">
        <v>9</v>
      </c>
      <c r="L23" s="39">
        <v>17</v>
      </c>
      <c r="M23" s="39">
        <v>55</v>
      </c>
      <c r="N23" s="39">
        <v>48</v>
      </c>
      <c r="O23" s="39">
        <v>106</v>
      </c>
      <c r="P23" s="39">
        <v>364</v>
      </c>
      <c r="Q23" s="88">
        <v>756</v>
      </c>
      <c r="R23" s="45">
        <f t="shared" si="2"/>
        <v>1358</v>
      </c>
    </row>
    <row r="24" spans="1:18" ht="12.75">
      <c r="A24" s="108" t="s">
        <v>9</v>
      </c>
      <c r="B24" s="120"/>
      <c r="C24" s="80"/>
      <c r="D24" s="80"/>
      <c r="E24" s="80"/>
      <c r="F24" s="39">
        <v>4</v>
      </c>
      <c r="G24" s="39"/>
      <c r="H24" s="39">
        <v>1</v>
      </c>
      <c r="I24" s="39"/>
      <c r="J24" s="39">
        <v>1</v>
      </c>
      <c r="K24" s="39">
        <v>16</v>
      </c>
      <c r="L24" s="39">
        <v>10</v>
      </c>
      <c r="M24" s="39">
        <v>50</v>
      </c>
      <c r="N24" s="39">
        <v>48</v>
      </c>
      <c r="O24" s="39">
        <v>57</v>
      </c>
      <c r="P24" s="39">
        <v>459</v>
      </c>
      <c r="Q24" s="88">
        <v>296</v>
      </c>
      <c r="R24" s="45">
        <f t="shared" si="2"/>
        <v>942</v>
      </c>
    </row>
    <row r="25" spans="1:18" ht="12.75">
      <c r="A25" s="108" t="s">
        <v>10</v>
      </c>
      <c r="B25" s="120">
        <v>1</v>
      </c>
      <c r="C25" s="80"/>
      <c r="D25" s="80"/>
      <c r="E25" s="80"/>
      <c r="F25" s="39"/>
      <c r="G25" s="39"/>
      <c r="H25" s="39"/>
      <c r="I25" s="39">
        <v>1</v>
      </c>
      <c r="J25" s="39"/>
      <c r="K25" s="39"/>
      <c r="L25" s="39">
        <v>19</v>
      </c>
      <c r="M25" s="39">
        <v>44</v>
      </c>
      <c r="N25" s="39">
        <v>58</v>
      </c>
      <c r="O25" s="39">
        <v>52</v>
      </c>
      <c r="P25" s="39">
        <v>569</v>
      </c>
      <c r="Q25" s="88"/>
      <c r="R25" s="45">
        <f t="shared" si="2"/>
        <v>744</v>
      </c>
    </row>
    <row r="26" spans="1:18" ht="12.75">
      <c r="A26" s="108" t="s">
        <v>11</v>
      </c>
      <c r="B26" s="120"/>
      <c r="C26" s="80"/>
      <c r="D26" s="80"/>
      <c r="E26" s="80"/>
      <c r="F26" s="39">
        <v>2</v>
      </c>
      <c r="G26" s="39"/>
      <c r="H26" s="39">
        <v>4</v>
      </c>
      <c r="I26" s="39">
        <v>3</v>
      </c>
      <c r="J26" s="39"/>
      <c r="K26" s="39">
        <v>18</v>
      </c>
      <c r="L26" s="39">
        <v>26</v>
      </c>
      <c r="M26" s="39">
        <v>43</v>
      </c>
      <c r="N26" s="39">
        <v>57</v>
      </c>
      <c r="O26" s="39">
        <v>95</v>
      </c>
      <c r="P26" s="39">
        <v>701</v>
      </c>
      <c r="Q26" s="88"/>
      <c r="R26" s="45">
        <f t="shared" si="2"/>
        <v>949</v>
      </c>
    </row>
    <row r="27" spans="1:18" ht="12.75">
      <c r="A27" s="108" t="s">
        <v>12</v>
      </c>
      <c r="B27" s="120"/>
      <c r="C27" s="80"/>
      <c r="D27" s="80"/>
      <c r="E27" s="80"/>
      <c r="F27" s="39"/>
      <c r="G27" s="39"/>
      <c r="H27" s="39">
        <v>4</v>
      </c>
      <c r="I27" s="39">
        <v>1</v>
      </c>
      <c r="J27" s="39">
        <v>1</v>
      </c>
      <c r="K27" s="39">
        <v>7</v>
      </c>
      <c r="L27" s="39">
        <v>28</v>
      </c>
      <c r="M27" s="39">
        <v>46</v>
      </c>
      <c r="N27" s="39">
        <v>65</v>
      </c>
      <c r="O27" s="39">
        <v>96</v>
      </c>
      <c r="P27" s="39">
        <v>621</v>
      </c>
      <c r="Q27" s="88"/>
      <c r="R27" s="45">
        <f t="shared" si="2"/>
        <v>869</v>
      </c>
    </row>
    <row r="28" spans="1:18" ht="12.75">
      <c r="A28" s="108" t="s">
        <v>13</v>
      </c>
      <c r="B28" s="120"/>
      <c r="C28" s="80"/>
      <c r="D28" s="80"/>
      <c r="E28" s="80"/>
      <c r="F28" s="39">
        <v>1</v>
      </c>
      <c r="G28" s="39">
        <v>1</v>
      </c>
      <c r="H28" s="39"/>
      <c r="I28" s="39"/>
      <c r="J28" s="39">
        <v>1</v>
      </c>
      <c r="K28" s="39">
        <v>11</v>
      </c>
      <c r="L28" s="39">
        <v>29</v>
      </c>
      <c r="M28" s="39">
        <v>53</v>
      </c>
      <c r="N28" s="39">
        <v>62</v>
      </c>
      <c r="O28" s="39">
        <v>103</v>
      </c>
      <c r="P28" s="39">
        <v>701</v>
      </c>
      <c r="Q28" s="88"/>
      <c r="R28" s="45">
        <f t="shared" si="2"/>
        <v>962</v>
      </c>
    </row>
    <row r="29" spans="1:18" ht="12.75">
      <c r="A29" s="108" t="s">
        <v>14</v>
      </c>
      <c r="B29" s="120"/>
      <c r="C29" s="80"/>
      <c r="D29" s="80"/>
      <c r="E29" s="80"/>
      <c r="F29" s="39"/>
      <c r="G29" s="39"/>
      <c r="H29" s="39"/>
      <c r="I29" s="39">
        <v>2</v>
      </c>
      <c r="J29" s="39">
        <v>8</v>
      </c>
      <c r="K29" s="39">
        <v>31</v>
      </c>
      <c r="L29" s="39">
        <v>34</v>
      </c>
      <c r="M29" s="39">
        <v>51</v>
      </c>
      <c r="N29" s="39">
        <v>66</v>
      </c>
      <c r="O29" s="39">
        <v>135</v>
      </c>
      <c r="P29" s="39">
        <v>655</v>
      </c>
      <c r="Q29" s="88"/>
      <c r="R29" s="45">
        <f t="shared" si="2"/>
        <v>982</v>
      </c>
    </row>
    <row r="30" spans="1:18" ht="12.75">
      <c r="A30" s="108" t="s">
        <v>15</v>
      </c>
      <c r="B30" s="120"/>
      <c r="C30" s="80"/>
      <c r="D30" s="80"/>
      <c r="E30" s="80"/>
      <c r="F30" s="39">
        <v>1</v>
      </c>
      <c r="G30" s="39"/>
      <c r="H30" s="39"/>
      <c r="I30" s="39">
        <v>2</v>
      </c>
      <c r="J30" s="39">
        <v>10</v>
      </c>
      <c r="K30" s="39">
        <v>7</v>
      </c>
      <c r="L30" s="39">
        <v>27</v>
      </c>
      <c r="M30" s="39">
        <v>55</v>
      </c>
      <c r="N30" s="39">
        <v>67</v>
      </c>
      <c r="O30" s="39">
        <v>134</v>
      </c>
      <c r="P30" s="39">
        <v>605</v>
      </c>
      <c r="Q30" s="88"/>
      <c r="R30" s="45">
        <f t="shared" si="2"/>
        <v>908</v>
      </c>
    </row>
    <row r="31" spans="1:18" ht="12.75">
      <c r="A31" s="108" t="s">
        <v>16</v>
      </c>
      <c r="B31" s="120"/>
      <c r="C31" s="80"/>
      <c r="D31" s="80"/>
      <c r="E31" s="80"/>
      <c r="F31" s="39">
        <v>1</v>
      </c>
      <c r="G31" s="39">
        <v>2</v>
      </c>
      <c r="H31" s="39"/>
      <c r="I31" s="39">
        <v>1</v>
      </c>
      <c r="J31" s="39">
        <v>4</v>
      </c>
      <c r="K31" s="39">
        <v>4</v>
      </c>
      <c r="L31" s="39">
        <v>37</v>
      </c>
      <c r="M31" s="39">
        <v>53</v>
      </c>
      <c r="N31" s="39">
        <v>48</v>
      </c>
      <c r="O31" s="39">
        <v>214</v>
      </c>
      <c r="P31" s="39">
        <v>432</v>
      </c>
      <c r="Q31" s="88"/>
      <c r="R31" s="45">
        <f t="shared" si="2"/>
        <v>796</v>
      </c>
    </row>
    <row r="32" spans="1:18" ht="13.5" thickBot="1">
      <c r="A32" s="109" t="s">
        <v>17</v>
      </c>
      <c r="B32" s="127"/>
      <c r="C32" s="67"/>
      <c r="D32" s="67"/>
      <c r="E32" s="67"/>
      <c r="F32" s="40"/>
      <c r="G32" s="40"/>
      <c r="H32" s="40"/>
      <c r="I32" s="40">
        <v>1</v>
      </c>
      <c r="J32" s="40"/>
      <c r="K32" s="40">
        <v>8</v>
      </c>
      <c r="L32" s="40">
        <v>23</v>
      </c>
      <c r="M32" s="40">
        <v>94</v>
      </c>
      <c r="N32" s="40">
        <v>63</v>
      </c>
      <c r="O32" s="40">
        <v>176</v>
      </c>
      <c r="P32" s="40">
        <v>448</v>
      </c>
      <c r="Q32" s="122"/>
      <c r="R32" s="106">
        <f t="shared" si="2"/>
        <v>813</v>
      </c>
    </row>
    <row r="33" spans="1:18" ht="13.5" thickBot="1">
      <c r="A33" s="20" t="s">
        <v>21</v>
      </c>
      <c r="B33" s="41">
        <f aca="true" t="shared" si="3" ref="B33:Q33">SUM(B21:B32)</f>
        <v>1</v>
      </c>
      <c r="C33" s="41">
        <f t="shared" si="3"/>
        <v>0</v>
      </c>
      <c r="D33" s="41">
        <f t="shared" si="3"/>
        <v>0</v>
      </c>
      <c r="E33" s="41">
        <f t="shared" si="3"/>
        <v>1</v>
      </c>
      <c r="F33" s="41">
        <f t="shared" si="3"/>
        <v>11</v>
      </c>
      <c r="G33" s="41">
        <f t="shared" si="3"/>
        <v>3</v>
      </c>
      <c r="H33" s="41">
        <f t="shared" si="3"/>
        <v>12</v>
      </c>
      <c r="I33" s="41">
        <f t="shared" si="3"/>
        <v>14</v>
      </c>
      <c r="J33" s="41">
        <f t="shared" si="3"/>
        <v>32</v>
      </c>
      <c r="K33" s="41">
        <f t="shared" si="3"/>
        <v>116</v>
      </c>
      <c r="L33" s="41">
        <f t="shared" si="3"/>
        <v>265</v>
      </c>
      <c r="M33" s="41">
        <f t="shared" si="3"/>
        <v>620</v>
      </c>
      <c r="N33" s="41">
        <f t="shared" si="3"/>
        <v>676</v>
      </c>
      <c r="O33" s="41">
        <f t="shared" si="3"/>
        <v>1319</v>
      </c>
      <c r="P33" s="42">
        <f>SUM(P21:P32)</f>
        <v>6090</v>
      </c>
      <c r="Q33" s="42">
        <f t="shared" si="3"/>
        <v>2029</v>
      </c>
      <c r="R33" s="46">
        <f>SUM(R21:R32)</f>
        <v>11189</v>
      </c>
    </row>
    <row r="34" ht="13.5" thickBot="1"/>
    <row r="35" spans="1:18" ht="13.5" thickBot="1">
      <c r="A35" s="168" t="s">
        <v>2</v>
      </c>
      <c r="B35" s="169"/>
      <c r="C35" s="17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3.5" thickBot="1">
      <c r="A36" s="21"/>
      <c r="B36" s="4">
        <v>1997</v>
      </c>
      <c r="C36" s="4">
        <v>1998</v>
      </c>
      <c r="D36" s="4">
        <v>1999</v>
      </c>
      <c r="E36" s="4">
        <v>2000</v>
      </c>
      <c r="F36" s="91">
        <v>2001</v>
      </c>
      <c r="G36" s="91">
        <v>2002</v>
      </c>
      <c r="H36" s="91">
        <v>2003</v>
      </c>
      <c r="I36" s="91">
        <v>2004</v>
      </c>
      <c r="J36" s="91">
        <v>2005</v>
      </c>
      <c r="K36" s="91">
        <v>2006</v>
      </c>
      <c r="L36" s="91">
        <v>2007</v>
      </c>
      <c r="M36" s="91">
        <v>2008</v>
      </c>
      <c r="N36" s="91">
        <v>2009</v>
      </c>
      <c r="O36" s="91">
        <v>2010</v>
      </c>
      <c r="P36" s="92">
        <v>2011</v>
      </c>
      <c r="Q36" s="92">
        <v>2012</v>
      </c>
      <c r="R36" s="63" t="s">
        <v>21</v>
      </c>
    </row>
    <row r="37" spans="1:18" ht="12.75">
      <c r="A37" s="107" t="s">
        <v>6</v>
      </c>
      <c r="B37" s="128"/>
      <c r="C37" s="79">
        <v>10</v>
      </c>
      <c r="D37" s="79"/>
      <c r="E37" s="79"/>
      <c r="F37" s="50">
        <v>9</v>
      </c>
      <c r="G37" s="50">
        <v>13</v>
      </c>
      <c r="H37" s="50">
        <v>17</v>
      </c>
      <c r="I37" s="50">
        <v>129</v>
      </c>
      <c r="J37" s="50">
        <v>27</v>
      </c>
      <c r="K37" s="50">
        <v>209</v>
      </c>
      <c r="L37" s="50">
        <v>1278</v>
      </c>
      <c r="M37" s="50"/>
      <c r="N37" s="50"/>
      <c r="O37" s="50"/>
      <c r="P37" s="50"/>
      <c r="Q37" s="129"/>
      <c r="R37" s="105">
        <f>SUM(B37:Q37)</f>
        <v>1692</v>
      </c>
    </row>
    <row r="38" spans="1:18" ht="12.75">
      <c r="A38" s="108" t="s">
        <v>7</v>
      </c>
      <c r="B38" s="118">
        <v>1</v>
      </c>
      <c r="C38" s="80"/>
      <c r="D38" s="80"/>
      <c r="E38" s="80">
        <v>1</v>
      </c>
      <c r="F38" s="39">
        <v>19</v>
      </c>
      <c r="G38" s="39">
        <v>9</v>
      </c>
      <c r="H38" s="39">
        <v>17</v>
      </c>
      <c r="I38" s="39">
        <v>106</v>
      </c>
      <c r="J38" s="39">
        <v>24</v>
      </c>
      <c r="K38" s="39">
        <v>302</v>
      </c>
      <c r="L38" s="39">
        <v>1143</v>
      </c>
      <c r="M38" s="39"/>
      <c r="N38" s="39"/>
      <c r="O38" s="39"/>
      <c r="P38" s="39"/>
      <c r="Q38" s="88"/>
      <c r="R38" s="45">
        <f aca="true" t="shared" si="4" ref="R38:R48">SUM(B38:Q38)</f>
        <v>1622</v>
      </c>
    </row>
    <row r="39" spans="1:18" ht="12.75">
      <c r="A39" s="108" t="s">
        <v>8</v>
      </c>
      <c r="B39" s="118">
        <v>2</v>
      </c>
      <c r="C39" s="80">
        <v>4</v>
      </c>
      <c r="D39" s="80">
        <v>2</v>
      </c>
      <c r="E39" s="80">
        <v>2</v>
      </c>
      <c r="F39" s="39">
        <v>46</v>
      </c>
      <c r="G39" s="39">
        <v>6</v>
      </c>
      <c r="H39" s="39">
        <v>18</v>
      </c>
      <c r="I39" s="39">
        <v>106</v>
      </c>
      <c r="J39" s="39">
        <v>106</v>
      </c>
      <c r="K39" s="39">
        <v>590</v>
      </c>
      <c r="L39" s="39">
        <v>1088</v>
      </c>
      <c r="M39" s="39"/>
      <c r="N39" s="39"/>
      <c r="O39" s="39"/>
      <c r="P39" s="39"/>
      <c r="Q39" s="88"/>
      <c r="R39" s="45">
        <f t="shared" si="4"/>
        <v>1970</v>
      </c>
    </row>
    <row r="40" spans="1:18" ht="12.75">
      <c r="A40" s="108" t="s">
        <v>9</v>
      </c>
      <c r="B40" s="118">
        <v>3</v>
      </c>
      <c r="C40" s="80"/>
      <c r="D40" s="80">
        <v>1</v>
      </c>
      <c r="E40" s="80">
        <v>3</v>
      </c>
      <c r="F40" s="39">
        <v>454</v>
      </c>
      <c r="G40" s="39">
        <v>18</v>
      </c>
      <c r="H40" s="39">
        <v>25</v>
      </c>
      <c r="I40" s="39">
        <v>76</v>
      </c>
      <c r="J40" s="39">
        <v>17</v>
      </c>
      <c r="K40" s="39">
        <v>1057</v>
      </c>
      <c r="L40" s="39">
        <v>1080</v>
      </c>
      <c r="M40" s="39"/>
      <c r="N40" s="39"/>
      <c r="O40" s="39"/>
      <c r="P40" s="39"/>
      <c r="Q40" s="88"/>
      <c r="R40" s="45">
        <f t="shared" si="4"/>
        <v>2734</v>
      </c>
    </row>
    <row r="41" spans="1:18" ht="12.75">
      <c r="A41" s="108" t="s">
        <v>10</v>
      </c>
      <c r="B41" s="118"/>
      <c r="C41" s="80">
        <v>1</v>
      </c>
      <c r="D41" s="80"/>
      <c r="E41" s="80">
        <v>1</v>
      </c>
      <c r="F41" s="39">
        <v>8</v>
      </c>
      <c r="G41" s="39">
        <v>8</v>
      </c>
      <c r="H41" s="39">
        <v>31</v>
      </c>
      <c r="I41" s="39">
        <v>55</v>
      </c>
      <c r="J41" s="39">
        <v>23</v>
      </c>
      <c r="K41" s="39">
        <v>1645</v>
      </c>
      <c r="L41" s="39">
        <v>798</v>
      </c>
      <c r="M41" s="39"/>
      <c r="N41" s="39"/>
      <c r="O41" s="39"/>
      <c r="P41" s="39"/>
      <c r="Q41" s="88"/>
      <c r="R41" s="45">
        <f t="shared" si="4"/>
        <v>2570</v>
      </c>
    </row>
    <row r="42" spans="1:18" ht="12.75">
      <c r="A42" s="108" t="s">
        <v>11</v>
      </c>
      <c r="B42" s="118"/>
      <c r="C42" s="80"/>
      <c r="D42" s="80">
        <v>1</v>
      </c>
      <c r="E42" s="80">
        <v>2</v>
      </c>
      <c r="F42" s="39">
        <v>4</v>
      </c>
      <c r="G42" s="39">
        <v>10</v>
      </c>
      <c r="H42" s="39">
        <v>75</v>
      </c>
      <c r="I42" s="39">
        <v>78</v>
      </c>
      <c r="J42" s="39">
        <v>23</v>
      </c>
      <c r="K42" s="39">
        <v>1623</v>
      </c>
      <c r="L42" s="39">
        <v>767</v>
      </c>
      <c r="M42" s="39"/>
      <c r="N42" s="39"/>
      <c r="O42" s="39"/>
      <c r="P42" s="39"/>
      <c r="Q42" s="88"/>
      <c r="R42" s="45">
        <f t="shared" si="4"/>
        <v>2583</v>
      </c>
    </row>
    <row r="43" spans="1:18" ht="12.75">
      <c r="A43" s="108" t="s">
        <v>12</v>
      </c>
      <c r="B43" s="118">
        <v>1</v>
      </c>
      <c r="C43" s="80">
        <v>1</v>
      </c>
      <c r="D43" s="80"/>
      <c r="E43" s="80">
        <v>3</v>
      </c>
      <c r="F43" s="39">
        <v>10</v>
      </c>
      <c r="G43" s="39">
        <v>15</v>
      </c>
      <c r="H43" s="39">
        <v>69</v>
      </c>
      <c r="I43" s="39">
        <v>61</v>
      </c>
      <c r="J43" s="39">
        <v>49</v>
      </c>
      <c r="K43" s="39">
        <v>1403</v>
      </c>
      <c r="L43" s="39">
        <v>1435</v>
      </c>
      <c r="M43" s="39"/>
      <c r="N43" s="39"/>
      <c r="O43" s="39"/>
      <c r="P43" s="39"/>
      <c r="Q43" s="88"/>
      <c r="R43" s="45">
        <f t="shared" si="4"/>
        <v>3047</v>
      </c>
    </row>
    <row r="44" spans="1:18" ht="12.75">
      <c r="A44" s="108" t="s">
        <v>13</v>
      </c>
      <c r="B44" s="118">
        <v>1</v>
      </c>
      <c r="C44" s="80">
        <v>1</v>
      </c>
      <c r="D44" s="80">
        <v>1</v>
      </c>
      <c r="E44" s="80">
        <v>1</v>
      </c>
      <c r="F44" s="39">
        <v>7</v>
      </c>
      <c r="G44" s="39">
        <v>11</v>
      </c>
      <c r="H44" s="39">
        <v>81</v>
      </c>
      <c r="I44" s="39">
        <v>77</v>
      </c>
      <c r="J44" s="39">
        <v>77</v>
      </c>
      <c r="K44" s="39">
        <v>1562</v>
      </c>
      <c r="L44" s="39">
        <v>205</v>
      </c>
      <c r="M44" s="39"/>
      <c r="N44" s="39"/>
      <c r="O44" s="39"/>
      <c r="P44" s="39"/>
      <c r="Q44" s="88"/>
      <c r="R44" s="45">
        <f t="shared" si="4"/>
        <v>2024</v>
      </c>
    </row>
    <row r="45" spans="1:18" ht="12.75">
      <c r="A45" s="108" t="s">
        <v>14</v>
      </c>
      <c r="B45" s="118"/>
      <c r="C45" s="80"/>
      <c r="D45" s="80">
        <v>1</v>
      </c>
      <c r="E45" s="80"/>
      <c r="F45" s="39">
        <v>3</v>
      </c>
      <c r="G45" s="39">
        <v>18</v>
      </c>
      <c r="H45" s="39">
        <v>100</v>
      </c>
      <c r="I45" s="39">
        <v>80</v>
      </c>
      <c r="J45" s="39">
        <v>70</v>
      </c>
      <c r="K45" s="39">
        <v>1434</v>
      </c>
      <c r="L45" s="39"/>
      <c r="M45" s="39"/>
      <c r="N45" s="39"/>
      <c r="O45" s="39"/>
      <c r="P45" s="39"/>
      <c r="Q45" s="88"/>
      <c r="R45" s="45">
        <f t="shared" si="4"/>
        <v>1706</v>
      </c>
    </row>
    <row r="46" spans="1:18" ht="12.75">
      <c r="A46" s="108" t="s">
        <v>15</v>
      </c>
      <c r="B46" s="118">
        <v>1</v>
      </c>
      <c r="C46" s="80"/>
      <c r="D46" s="80"/>
      <c r="E46" s="80">
        <v>3</v>
      </c>
      <c r="F46" s="39">
        <v>7</v>
      </c>
      <c r="G46" s="39">
        <v>10</v>
      </c>
      <c r="H46" s="39">
        <v>81</v>
      </c>
      <c r="I46" s="39">
        <v>88</v>
      </c>
      <c r="J46" s="39">
        <v>98</v>
      </c>
      <c r="K46" s="39">
        <v>1683</v>
      </c>
      <c r="L46" s="39"/>
      <c r="M46" s="39"/>
      <c r="N46" s="39"/>
      <c r="O46" s="39"/>
      <c r="P46" s="39"/>
      <c r="Q46" s="88"/>
      <c r="R46" s="45">
        <f t="shared" si="4"/>
        <v>1971</v>
      </c>
    </row>
    <row r="47" spans="1:18" ht="12.75">
      <c r="A47" s="108" t="s">
        <v>16</v>
      </c>
      <c r="B47" s="118">
        <v>2</v>
      </c>
      <c r="C47" s="80"/>
      <c r="D47" s="80"/>
      <c r="E47" s="80">
        <v>3</v>
      </c>
      <c r="F47" s="39">
        <v>6</v>
      </c>
      <c r="G47" s="39">
        <v>15</v>
      </c>
      <c r="H47" s="39">
        <v>78</v>
      </c>
      <c r="I47" s="39">
        <v>55</v>
      </c>
      <c r="J47" s="39">
        <v>116</v>
      </c>
      <c r="K47" s="39">
        <v>1111</v>
      </c>
      <c r="L47" s="39"/>
      <c r="M47" s="39"/>
      <c r="N47" s="39"/>
      <c r="O47" s="39"/>
      <c r="P47" s="39"/>
      <c r="Q47" s="88"/>
      <c r="R47" s="45">
        <f t="shared" si="4"/>
        <v>1386</v>
      </c>
    </row>
    <row r="48" spans="1:18" ht="13.5" thickBot="1">
      <c r="A48" s="109" t="s">
        <v>17</v>
      </c>
      <c r="B48" s="121">
        <v>2</v>
      </c>
      <c r="C48" s="67">
        <v>4</v>
      </c>
      <c r="D48" s="67">
        <v>3</v>
      </c>
      <c r="E48" s="67">
        <v>2</v>
      </c>
      <c r="F48" s="40">
        <v>9</v>
      </c>
      <c r="G48" s="40">
        <v>21</v>
      </c>
      <c r="H48" s="40">
        <v>118</v>
      </c>
      <c r="I48" s="40">
        <v>33</v>
      </c>
      <c r="J48" s="40">
        <v>157</v>
      </c>
      <c r="K48" s="40">
        <v>1297</v>
      </c>
      <c r="L48" s="40"/>
      <c r="M48" s="40"/>
      <c r="N48" s="40"/>
      <c r="O48" s="40"/>
      <c r="P48" s="40"/>
      <c r="Q48" s="122"/>
      <c r="R48" s="106">
        <f t="shared" si="4"/>
        <v>1646</v>
      </c>
    </row>
    <row r="49" spans="1:18" ht="13.5" thickBot="1">
      <c r="A49" s="64" t="s">
        <v>21</v>
      </c>
      <c r="B49" s="46">
        <f aca="true" t="shared" si="5" ref="B49:Q49">SUM(B37:B48)</f>
        <v>13</v>
      </c>
      <c r="C49" s="137">
        <f t="shared" si="5"/>
        <v>21</v>
      </c>
      <c r="D49" s="41">
        <f t="shared" si="5"/>
        <v>9</v>
      </c>
      <c r="E49" s="41">
        <f t="shared" si="5"/>
        <v>21</v>
      </c>
      <c r="F49" s="41">
        <f t="shared" si="5"/>
        <v>582</v>
      </c>
      <c r="G49" s="41">
        <f t="shared" si="5"/>
        <v>154</v>
      </c>
      <c r="H49" s="41">
        <f t="shared" si="5"/>
        <v>710</v>
      </c>
      <c r="I49" s="41">
        <f t="shared" si="5"/>
        <v>944</v>
      </c>
      <c r="J49" s="41">
        <f t="shared" si="5"/>
        <v>787</v>
      </c>
      <c r="K49" s="41">
        <f t="shared" si="5"/>
        <v>13916</v>
      </c>
      <c r="L49" s="41">
        <f t="shared" si="5"/>
        <v>7794</v>
      </c>
      <c r="M49" s="41">
        <f t="shared" si="5"/>
        <v>0</v>
      </c>
      <c r="N49" s="41">
        <f t="shared" si="5"/>
        <v>0</v>
      </c>
      <c r="O49" s="41">
        <f t="shared" si="5"/>
        <v>0</v>
      </c>
      <c r="P49" s="42">
        <f>SUM(P37:P48)</f>
        <v>0</v>
      </c>
      <c r="Q49" s="42">
        <f t="shared" si="5"/>
        <v>0</v>
      </c>
      <c r="R49" s="46">
        <f>SUM(R37:R48)</f>
        <v>24951</v>
      </c>
    </row>
    <row r="50" spans="1:18" ht="12.75">
      <c r="A50" s="143"/>
      <c r="B50" s="165"/>
      <c r="C50" s="16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3.5" thickBot="1">
      <c r="A51" s="186" t="s">
        <v>3</v>
      </c>
      <c r="B51" s="187"/>
      <c r="C51" s="18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1:18" ht="13.5" thickBot="1">
      <c r="A52" s="21"/>
      <c r="B52" s="4">
        <v>1997</v>
      </c>
      <c r="C52" s="4">
        <v>1998</v>
      </c>
      <c r="D52" s="4">
        <v>1999</v>
      </c>
      <c r="E52" s="4">
        <v>2000</v>
      </c>
      <c r="F52" s="4">
        <v>2001</v>
      </c>
      <c r="G52" s="4">
        <v>2002</v>
      </c>
      <c r="H52" s="4">
        <v>2003</v>
      </c>
      <c r="I52" s="4">
        <v>2004</v>
      </c>
      <c r="J52" s="4">
        <v>2005</v>
      </c>
      <c r="K52" s="4">
        <v>2006</v>
      </c>
      <c r="L52" s="4">
        <v>2007</v>
      </c>
      <c r="M52" s="4">
        <v>2008</v>
      </c>
      <c r="N52" s="4">
        <v>2009</v>
      </c>
      <c r="O52" s="4">
        <v>2010</v>
      </c>
      <c r="P52" s="33">
        <v>2011</v>
      </c>
      <c r="Q52" s="33">
        <v>2012</v>
      </c>
      <c r="R52" s="63" t="s">
        <v>21</v>
      </c>
    </row>
    <row r="53" spans="1:18" ht="12.75">
      <c r="A53" s="107" t="s">
        <v>6</v>
      </c>
      <c r="B53" s="132"/>
      <c r="C53" s="23"/>
      <c r="D53" s="23"/>
      <c r="E53" s="23">
        <v>5</v>
      </c>
      <c r="F53" s="23"/>
      <c r="G53" s="24"/>
      <c r="H53" s="24"/>
      <c r="I53" s="24"/>
      <c r="J53" s="24">
        <v>4</v>
      </c>
      <c r="K53" s="24"/>
      <c r="L53" s="24"/>
      <c r="M53" s="24"/>
      <c r="N53" s="24"/>
      <c r="O53" s="24">
        <v>1</v>
      </c>
      <c r="P53" s="24">
        <v>5</v>
      </c>
      <c r="Q53" s="82">
        <v>12</v>
      </c>
      <c r="R53" s="107">
        <f>SUM(B53:Q53)</f>
        <v>27</v>
      </c>
    </row>
    <row r="54" spans="1:18" ht="12.75">
      <c r="A54" s="108" t="s">
        <v>7</v>
      </c>
      <c r="B54" s="119"/>
      <c r="C54" s="11"/>
      <c r="D54" s="11"/>
      <c r="E54" s="11"/>
      <c r="F54" s="39">
        <v>1</v>
      </c>
      <c r="G54" s="39"/>
      <c r="H54" s="39">
        <v>1</v>
      </c>
      <c r="I54" s="39"/>
      <c r="J54" s="39"/>
      <c r="K54" s="39"/>
      <c r="L54" s="39"/>
      <c r="M54" s="39">
        <v>3</v>
      </c>
      <c r="N54" s="39"/>
      <c r="O54" s="39">
        <v>2</v>
      </c>
      <c r="P54" s="39">
        <v>11</v>
      </c>
      <c r="Q54" s="88">
        <v>5</v>
      </c>
      <c r="R54" s="68">
        <f aca="true" t="shared" si="6" ref="R54:R64">SUM(B54:Q54)</f>
        <v>23</v>
      </c>
    </row>
    <row r="55" spans="1:18" ht="12.75">
      <c r="A55" s="108" t="s">
        <v>8</v>
      </c>
      <c r="B55" s="119"/>
      <c r="C55" s="11"/>
      <c r="D55" s="11"/>
      <c r="E55" s="11"/>
      <c r="F55" s="39"/>
      <c r="G55" s="39"/>
      <c r="H55" s="39"/>
      <c r="I55" s="39"/>
      <c r="J55" s="39"/>
      <c r="K55" s="39">
        <v>1</v>
      </c>
      <c r="L55" s="39"/>
      <c r="M55" s="39"/>
      <c r="N55" s="39"/>
      <c r="O55" s="39">
        <v>6</v>
      </c>
      <c r="P55" s="39">
        <v>24</v>
      </c>
      <c r="Q55" s="88">
        <v>21</v>
      </c>
      <c r="R55" s="68">
        <f t="shared" si="6"/>
        <v>52</v>
      </c>
    </row>
    <row r="56" spans="1:18" ht="12.75">
      <c r="A56" s="108" t="s">
        <v>9</v>
      </c>
      <c r="B56" s="119"/>
      <c r="C56" s="11"/>
      <c r="D56" s="11"/>
      <c r="E56" s="11"/>
      <c r="F56" s="39">
        <v>4</v>
      </c>
      <c r="G56" s="39"/>
      <c r="H56" s="39">
        <v>1</v>
      </c>
      <c r="I56" s="39"/>
      <c r="J56" s="39"/>
      <c r="K56" s="39"/>
      <c r="L56" s="39">
        <v>1</v>
      </c>
      <c r="M56" s="39"/>
      <c r="N56" s="39"/>
      <c r="O56" s="39">
        <v>10</v>
      </c>
      <c r="P56" s="39">
        <v>27</v>
      </c>
      <c r="Q56" s="88">
        <v>3</v>
      </c>
      <c r="R56" s="68">
        <f t="shared" si="6"/>
        <v>46</v>
      </c>
    </row>
    <row r="57" spans="1:18" ht="12.75">
      <c r="A57" s="108" t="s">
        <v>10</v>
      </c>
      <c r="B57" s="119"/>
      <c r="C57" s="11"/>
      <c r="D57" s="11"/>
      <c r="E57" s="11"/>
      <c r="F57" s="39">
        <v>5</v>
      </c>
      <c r="G57" s="39">
        <v>1</v>
      </c>
      <c r="H57" s="39">
        <v>1</v>
      </c>
      <c r="I57" s="39"/>
      <c r="J57" s="39">
        <v>4</v>
      </c>
      <c r="K57" s="39"/>
      <c r="L57" s="39"/>
      <c r="M57" s="39"/>
      <c r="N57" s="39"/>
      <c r="O57" s="39">
        <v>4</v>
      </c>
      <c r="P57" s="39">
        <v>14</v>
      </c>
      <c r="Q57" s="88"/>
      <c r="R57" s="68">
        <f t="shared" si="6"/>
        <v>29</v>
      </c>
    </row>
    <row r="58" spans="1:18" ht="12.75">
      <c r="A58" s="108" t="s">
        <v>11</v>
      </c>
      <c r="B58" s="119"/>
      <c r="C58" s="11"/>
      <c r="D58" s="11"/>
      <c r="E58" s="11"/>
      <c r="F58" s="39"/>
      <c r="G58" s="39"/>
      <c r="H58" s="39">
        <v>1</v>
      </c>
      <c r="I58" s="39"/>
      <c r="J58" s="39"/>
      <c r="K58" s="39">
        <v>1</v>
      </c>
      <c r="L58" s="39"/>
      <c r="M58" s="39">
        <v>4</v>
      </c>
      <c r="N58" s="39"/>
      <c r="O58" s="39"/>
      <c r="P58" s="39">
        <v>33</v>
      </c>
      <c r="Q58" s="88"/>
      <c r="R58" s="68">
        <f t="shared" si="6"/>
        <v>39</v>
      </c>
    </row>
    <row r="59" spans="1:18" ht="12.75">
      <c r="A59" s="108" t="s">
        <v>12</v>
      </c>
      <c r="B59" s="119"/>
      <c r="C59" s="11"/>
      <c r="D59" s="11"/>
      <c r="E59" s="11"/>
      <c r="F59" s="39"/>
      <c r="G59" s="39">
        <v>4</v>
      </c>
      <c r="H59" s="39"/>
      <c r="I59" s="39"/>
      <c r="J59" s="39">
        <v>1</v>
      </c>
      <c r="K59" s="39"/>
      <c r="L59" s="39"/>
      <c r="M59" s="39"/>
      <c r="N59" s="39"/>
      <c r="O59" s="39">
        <v>5</v>
      </c>
      <c r="P59" s="39">
        <v>24</v>
      </c>
      <c r="Q59" s="88"/>
      <c r="R59" s="68">
        <f t="shared" si="6"/>
        <v>34</v>
      </c>
    </row>
    <row r="60" spans="1:18" ht="12.75">
      <c r="A60" s="108" t="s">
        <v>13</v>
      </c>
      <c r="B60" s="119"/>
      <c r="C60" s="11"/>
      <c r="D60" s="11"/>
      <c r="E60" s="11"/>
      <c r="F60" s="39">
        <v>3</v>
      </c>
      <c r="G60" s="39">
        <v>1</v>
      </c>
      <c r="H60" s="39"/>
      <c r="I60" s="39">
        <v>1</v>
      </c>
      <c r="J60" s="39">
        <v>1</v>
      </c>
      <c r="K60" s="39">
        <v>5</v>
      </c>
      <c r="L60" s="39"/>
      <c r="M60" s="39"/>
      <c r="N60" s="39">
        <v>1</v>
      </c>
      <c r="O60" s="39">
        <v>2</v>
      </c>
      <c r="P60" s="39">
        <v>38</v>
      </c>
      <c r="Q60" s="88"/>
      <c r="R60" s="68">
        <f t="shared" si="6"/>
        <v>52</v>
      </c>
    </row>
    <row r="61" spans="1:18" ht="12.75">
      <c r="A61" s="108" t="s">
        <v>14</v>
      </c>
      <c r="B61" s="119"/>
      <c r="C61" s="11"/>
      <c r="D61" s="11"/>
      <c r="E61" s="11"/>
      <c r="F61" s="39"/>
      <c r="G61" s="39"/>
      <c r="H61" s="39"/>
      <c r="I61" s="39">
        <v>3</v>
      </c>
      <c r="J61" s="39">
        <v>3</v>
      </c>
      <c r="K61" s="39"/>
      <c r="L61" s="39"/>
      <c r="M61" s="39"/>
      <c r="N61" s="39">
        <v>4</v>
      </c>
      <c r="O61" s="39">
        <v>3</v>
      </c>
      <c r="P61" s="39">
        <v>25</v>
      </c>
      <c r="Q61" s="88"/>
      <c r="R61" s="68">
        <f t="shared" si="6"/>
        <v>38</v>
      </c>
    </row>
    <row r="62" spans="1:18" ht="12.75">
      <c r="A62" s="108" t="s">
        <v>15</v>
      </c>
      <c r="B62" s="119"/>
      <c r="C62" s="11"/>
      <c r="D62" s="11"/>
      <c r="E62" s="11"/>
      <c r="F62" s="39">
        <v>1</v>
      </c>
      <c r="G62" s="39"/>
      <c r="H62" s="39"/>
      <c r="I62" s="39">
        <v>3</v>
      </c>
      <c r="J62" s="39">
        <v>2</v>
      </c>
      <c r="K62" s="39"/>
      <c r="L62" s="39"/>
      <c r="M62" s="39"/>
      <c r="N62" s="39"/>
      <c r="O62" s="39">
        <v>10</v>
      </c>
      <c r="P62" s="39">
        <v>29</v>
      </c>
      <c r="Q62" s="88"/>
      <c r="R62" s="68">
        <f t="shared" si="6"/>
        <v>45</v>
      </c>
    </row>
    <row r="63" spans="1:18" ht="12.75">
      <c r="A63" s="108" t="s">
        <v>16</v>
      </c>
      <c r="B63" s="119"/>
      <c r="C63" s="11"/>
      <c r="D63" s="11"/>
      <c r="E63" s="11"/>
      <c r="F63" s="39"/>
      <c r="G63" s="39"/>
      <c r="H63" s="39"/>
      <c r="I63" s="39">
        <v>3</v>
      </c>
      <c r="J63" s="39"/>
      <c r="K63" s="39"/>
      <c r="L63" s="39">
        <v>1</v>
      </c>
      <c r="M63" s="39">
        <v>1</v>
      </c>
      <c r="N63" s="39"/>
      <c r="O63" s="39">
        <v>3</v>
      </c>
      <c r="P63" s="39">
        <v>44</v>
      </c>
      <c r="Q63" s="88"/>
      <c r="R63" s="68">
        <f t="shared" si="6"/>
        <v>52</v>
      </c>
    </row>
    <row r="64" spans="1:18" ht="13.5" thickBot="1">
      <c r="A64" s="109" t="s">
        <v>17</v>
      </c>
      <c r="B64" s="126"/>
      <c r="C64" s="18"/>
      <c r="D64" s="18"/>
      <c r="E64" s="18"/>
      <c r="F64" s="40">
        <v>2</v>
      </c>
      <c r="G64" s="40"/>
      <c r="H64" s="40"/>
      <c r="I64" s="40"/>
      <c r="J64" s="40"/>
      <c r="K64" s="40">
        <v>3</v>
      </c>
      <c r="L64" s="40"/>
      <c r="M64" s="40"/>
      <c r="N64" s="40"/>
      <c r="O64" s="40">
        <v>3</v>
      </c>
      <c r="P64" s="40">
        <v>41</v>
      </c>
      <c r="Q64" s="122"/>
      <c r="R64" s="136">
        <f t="shared" si="6"/>
        <v>49</v>
      </c>
    </row>
    <row r="65" spans="1:18" ht="13.5" thickBot="1">
      <c r="A65" s="20" t="s">
        <v>21</v>
      </c>
      <c r="B65" s="41">
        <f aca="true" t="shared" si="7" ref="B65:Q65">SUM(B53:B64)</f>
        <v>0</v>
      </c>
      <c r="C65" s="41">
        <f t="shared" si="7"/>
        <v>0</v>
      </c>
      <c r="D65" s="41">
        <f t="shared" si="7"/>
        <v>0</v>
      </c>
      <c r="E65" s="41">
        <f t="shared" si="7"/>
        <v>5</v>
      </c>
      <c r="F65" s="41">
        <f t="shared" si="7"/>
        <v>16</v>
      </c>
      <c r="G65" s="41">
        <f t="shared" si="7"/>
        <v>6</v>
      </c>
      <c r="H65" s="41">
        <f t="shared" si="7"/>
        <v>4</v>
      </c>
      <c r="I65" s="41">
        <f t="shared" si="7"/>
        <v>10</v>
      </c>
      <c r="J65" s="41">
        <f t="shared" si="7"/>
        <v>15</v>
      </c>
      <c r="K65" s="41">
        <f t="shared" si="7"/>
        <v>10</v>
      </c>
      <c r="L65" s="41">
        <f t="shared" si="7"/>
        <v>2</v>
      </c>
      <c r="M65" s="41">
        <f t="shared" si="7"/>
        <v>8</v>
      </c>
      <c r="N65" s="41">
        <f t="shared" si="7"/>
        <v>5</v>
      </c>
      <c r="O65" s="41">
        <f t="shared" si="7"/>
        <v>49</v>
      </c>
      <c r="P65" s="42">
        <f t="shared" si="7"/>
        <v>315</v>
      </c>
      <c r="Q65" s="42">
        <f t="shared" si="7"/>
        <v>41</v>
      </c>
      <c r="R65" s="46">
        <f>SUM(R53:R64)</f>
        <v>486</v>
      </c>
    </row>
    <row r="66" ht="13.5" thickBot="1"/>
    <row r="67" spans="1:17" ht="13.5" thickBot="1">
      <c r="A67" s="168" t="s">
        <v>4</v>
      </c>
      <c r="B67" s="169"/>
      <c r="C67" s="17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8" ht="13.5" thickBot="1">
      <c r="A68" s="21"/>
      <c r="B68" s="4">
        <v>1997</v>
      </c>
      <c r="C68" s="4">
        <v>1998</v>
      </c>
      <c r="D68" s="4">
        <v>1999</v>
      </c>
      <c r="E68" s="4">
        <v>2000</v>
      </c>
      <c r="F68" s="4">
        <v>2001</v>
      </c>
      <c r="G68" s="4">
        <v>2002</v>
      </c>
      <c r="H68" s="4">
        <v>2003</v>
      </c>
      <c r="I68" s="4">
        <v>2004</v>
      </c>
      <c r="J68" s="4">
        <v>2005</v>
      </c>
      <c r="K68" s="4">
        <v>2006</v>
      </c>
      <c r="L68" s="4">
        <v>2007</v>
      </c>
      <c r="M68" s="4">
        <v>2008</v>
      </c>
      <c r="N68" s="4">
        <v>2009</v>
      </c>
      <c r="O68" s="4">
        <v>2010</v>
      </c>
      <c r="P68" s="33">
        <v>2011</v>
      </c>
      <c r="Q68" s="33">
        <v>2012</v>
      </c>
      <c r="R68" s="63" t="s">
        <v>21</v>
      </c>
    </row>
    <row r="69" spans="1:18" ht="12.75">
      <c r="A69" s="107" t="s">
        <v>6</v>
      </c>
      <c r="B69" s="128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1">
        <v>1</v>
      </c>
      <c r="R69" s="107">
        <f>SUM(B69:Q69)</f>
        <v>1</v>
      </c>
    </row>
    <row r="70" spans="1:18" ht="12.75">
      <c r="A70" s="108" t="s">
        <v>7</v>
      </c>
      <c r="B70" s="118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>
        <v>1</v>
      </c>
      <c r="O70" s="75"/>
      <c r="P70" s="75"/>
      <c r="Q70" s="117"/>
      <c r="R70" s="108">
        <f aca="true" t="shared" si="8" ref="R70:R80">SUM(B70:Q70)</f>
        <v>1</v>
      </c>
    </row>
    <row r="71" spans="1:18" ht="12.75">
      <c r="A71" s="108" t="s">
        <v>8</v>
      </c>
      <c r="B71" s="118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117"/>
      <c r="R71" s="108">
        <f t="shared" si="8"/>
        <v>0</v>
      </c>
    </row>
    <row r="72" spans="1:18" ht="12.75">
      <c r="A72" s="108" t="s">
        <v>9</v>
      </c>
      <c r="B72" s="118"/>
      <c r="C72" s="75"/>
      <c r="D72" s="75"/>
      <c r="E72" s="75"/>
      <c r="F72" s="75"/>
      <c r="G72" s="75"/>
      <c r="H72" s="78"/>
      <c r="I72" s="75"/>
      <c r="J72" s="75"/>
      <c r="K72" s="75"/>
      <c r="L72" s="75"/>
      <c r="M72" s="75"/>
      <c r="N72" s="75"/>
      <c r="O72" s="75"/>
      <c r="P72" s="75">
        <v>2</v>
      </c>
      <c r="Q72" s="117"/>
      <c r="R72" s="108">
        <f t="shared" si="8"/>
        <v>2</v>
      </c>
    </row>
    <row r="73" spans="1:18" ht="12.75">
      <c r="A73" s="108" t="s">
        <v>10</v>
      </c>
      <c r="B73" s="118"/>
      <c r="C73" s="75"/>
      <c r="D73" s="75"/>
      <c r="E73" s="75"/>
      <c r="F73" s="75"/>
      <c r="G73" s="75"/>
      <c r="H73" s="75"/>
      <c r="I73" s="75"/>
      <c r="J73" s="75"/>
      <c r="K73" s="75"/>
      <c r="L73" s="75">
        <v>1</v>
      </c>
      <c r="M73" s="75"/>
      <c r="N73" s="75"/>
      <c r="O73" s="75"/>
      <c r="P73" s="78"/>
      <c r="Q73" s="117"/>
      <c r="R73" s="68">
        <f t="shared" si="8"/>
        <v>1</v>
      </c>
    </row>
    <row r="74" spans="1:18" ht="12.75">
      <c r="A74" s="108" t="s">
        <v>11</v>
      </c>
      <c r="B74" s="118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117"/>
      <c r="R74" s="68">
        <f t="shared" si="8"/>
        <v>0</v>
      </c>
    </row>
    <row r="75" spans="1:18" ht="12.75">
      <c r="A75" s="108" t="s">
        <v>12</v>
      </c>
      <c r="B75" s="118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117"/>
      <c r="R75" s="68">
        <f t="shared" si="8"/>
        <v>0</v>
      </c>
    </row>
    <row r="76" spans="1:18" ht="12.75">
      <c r="A76" s="108" t="s">
        <v>13</v>
      </c>
      <c r="B76" s="118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117"/>
      <c r="R76" s="68">
        <f t="shared" si="8"/>
        <v>0</v>
      </c>
    </row>
    <row r="77" spans="1:18" ht="12.75">
      <c r="A77" s="108" t="s">
        <v>14</v>
      </c>
      <c r="B77" s="118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117"/>
      <c r="R77" s="68">
        <f t="shared" si="8"/>
        <v>0</v>
      </c>
    </row>
    <row r="78" spans="1:18" ht="12.75">
      <c r="A78" s="108" t="s">
        <v>15</v>
      </c>
      <c r="B78" s="118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>
        <v>1</v>
      </c>
      <c r="N78" s="75"/>
      <c r="O78" s="75">
        <v>3</v>
      </c>
      <c r="P78" s="75"/>
      <c r="Q78" s="117"/>
      <c r="R78" s="68">
        <f t="shared" si="8"/>
        <v>4</v>
      </c>
    </row>
    <row r="79" spans="1:18" ht="12.75">
      <c r="A79" s="108" t="s">
        <v>16</v>
      </c>
      <c r="B79" s="118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>
        <v>1</v>
      </c>
      <c r="O79" s="75"/>
      <c r="P79" s="75"/>
      <c r="Q79" s="117"/>
      <c r="R79" s="68">
        <f t="shared" si="8"/>
        <v>1</v>
      </c>
    </row>
    <row r="80" spans="1:18" ht="13.5" thickBot="1">
      <c r="A80" s="109" t="s">
        <v>17</v>
      </c>
      <c r="B80" s="121"/>
      <c r="C80" s="123"/>
      <c r="D80" s="123"/>
      <c r="E80" s="123"/>
      <c r="F80" s="123"/>
      <c r="G80" s="123"/>
      <c r="H80" s="123"/>
      <c r="I80" s="123"/>
      <c r="J80" s="123"/>
      <c r="K80" s="124">
        <v>1</v>
      </c>
      <c r="L80" s="123"/>
      <c r="M80" s="123"/>
      <c r="N80" s="123"/>
      <c r="O80" s="123"/>
      <c r="P80" s="123"/>
      <c r="Q80" s="125"/>
      <c r="R80" s="136">
        <f t="shared" si="8"/>
        <v>1</v>
      </c>
    </row>
    <row r="81" spans="1:18" ht="13.5" thickBot="1">
      <c r="A81" s="20" t="s">
        <v>21</v>
      </c>
      <c r="B81" s="135">
        <f>SUM(B69:B80)</f>
        <v>0</v>
      </c>
      <c r="C81" s="135">
        <f aca="true" t="shared" si="9" ref="C81:Q81">SUM(C69:C80)</f>
        <v>0</v>
      </c>
      <c r="D81" s="135">
        <f t="shared" si="9"/>
        <v>0</v>
      </c>
      <c r="E81" s="135">
        <f t="shared" si="9"/>
        <v>0</v>
      </c>
      <c r="F81" s="135">
        <f t="shared" si="9"/>
        <v>0</v>
      </c>
      <c r="G81" s="135">
        <f t="shared" si="9"/>
        <v>0</v>
      </c>
      <c r="H81" s="135">
        <f t="shared" si="9"/>
        <v>0</v>
      </c>
      <c r="I81" s="135">
        <f t="shared" si="9"/>
        <v>0</v>
      </c>
      <c r="J81" s="135">
        <f t="shared" si="9"/>
        <v>0</v>
      </c>
      <c r="K81" s="135">
        <f t="shared" si="9"/>
        <v>1</v>
      </c>
      <c r="L81" s="135">
        <f t="shared" si="9"/>
        <v>1</v>
      </c>
      <c r="M81" s="135">
        <f t="shared" si="9"/>
        <v>1</v>
      </c>
      <c r="N81" s="135">
        <f t="shared" si="9"/>
        <v>2</v>
      </c>
      <c r="O81" s="135">
        <f t="shared" si="9"/>
        <v>3</v>
      </c>
      <c r="P81" s="135">
        <f t="shared" si="9"/>
        <v>2</v>
      </c>
      <c r="Q81" s="135">
        <f t="shared" si="9"/>
        <v>1</v>
      </c>
      <c r="R81" s="116">
        <f>SUM(R69:R80)</f>
        <v>11</v>
      </c>
    </row>
    <row r="82" spans="1:18" ht="13.5" thickBo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3.5" thickBot="1">
      <c r="A83" s="189" t="s">
        <v>18</v>
      </c>
      <c r="B83" s="190"/>
      <c r="C83" s="19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</row>
    <row r="84" spans="1:18" ht="13.5" thickBot="1">
      <c r="A84" s="21"/>
      <c r="B84" s="4">
        <v>1997</v>
      </c>
      <c r="C84" s="4">
        <v>1998</v>
      </c>
      <c r="D84" s="4">
        <v>1999</v>
      </c>
      <c r="E84" s="4">
        <v>2000</v>
      </c>
      <c r="F84" s="4">
        <v>2001</v>
      </c>
      <c r="G84" s="4">
        <v>2002</v>
      </c>
      <c r="H84" s="4">
        <v>2003</v>
      </c>
      <c r="I84" s="4">
        <v>2004</v>
      </c>
      <c r="J84" s="4">
        <v>2005</v>
      </c>
      <c r="K84" s="4">
        <v>2006</v>
      </c>
      <c r="L84" s="4">
        <v>2007</v>
      </c>
      <c r="M84" s="4">
        <v>2008</v>
      </c>
      <c r="N84" s="4">
        <v>2009</v>
      </c>
      <c r="O84" s="4">
        <v>2010</v>
      </c>
      <c r="P84" s="33">
        <v>2011</v>
      </c>
      <c r="Q84" s="33">
        <v>2012</v>
      </c>
      <c r="R84" s="63" t="s">
        <v>21</v>
      </c>
    </row>
    <row r="85" spans="1:18" ht="12.75">
      <c r="A85" s="107" t="s">
        <v>6</v>
      </c>
      <c r="B85" s="128"/>
      <c r="C85" s="24"/>
      <c r="D85" s="24"/>
      <c r="E85" s="24"/>
      <c r="F85" s="50"/>
      <c r="G85" s="50"/>
      <c r="H85" s="50">
        <v>4</v>
      </c>
      <c r="I85" s="50">
        <v>6</v>
      </c>
      <c r="J85" s="50">
        <v>20</v>
      </c>
      <c r="K85" s="50">
        <v>10</v>
      </c>
      <c r="L85" s="50">
        <v>2</v>
      </c>
      <c r="M85" s="50"/>
      <c r="N85" s="50"/>
      <c r="O85" s="50"/>
      <c r="P85" s="50"/>
      <c r="Q85" s="129"/>
      <c r="R85" s="105">
        <f>SUM(B85:Q85)</f>
        <v>42</v>
      </c>
    </row>
    <row r="86" spans="1:18" ht="12.75">
      <c r="A86" s="108" t="s">
        <v>7</v>
      </c>
      <c r="B86" s="118">
        <v>2</v>
      </c>
      <c r="C86" s="81"/>
      <c r="D86" s="81"/>
      <c r="E86" s="81"/>
      <c r="F86" s="39"/>
      <c r="G86" s="39">
        <v>1</v>
      </c>
      <c r="H86" s="39">
        <v>4</v>
      </c>
      <c r="I86" s="39">
        <v>11</v>
      </c>
      <c r="J86" s="39">
        <v>9</v>
      </c>
      <c r="K86" s="39">
        <v>26</v>
      </c>
      <c r="L86" s="39">
        <v>7</v>
      </c>
      <c r="M86" s="39"/>
      <c r="N86" s="39"/>
      <c r="O86" s="39"/>
      <c r="P86" s="39"/>
      <c r="Q86" s="88"/>
      <c r="R86" s="44">
        <f aca="true" t="shared" si="10" ref="R86:R96">SUM(B86:Q86)</f>
        <v>60</v>
      </c>
    </row>
    <row r="87" spans="1:18" ht="12.75">
      <c r="A87" s="108" t="s">
        <v>8</v>
      </c>
      <c r="B87" s="118">
        <v>3</v>
      </c>
      <c r="C87" s="81"/>
      <c r="D87" s="81"/>
      <c r="E87" s="81">
        <v>1</v>
      </c>
      <c r="F87" s="39">
        <v>3</v>
      </c>
      <c r="G87" s="39">
        <v>8</v>
      </c>
      <c r="H87" s="39">
        <v>9</v>
      </c>
      <c r="I87" s="39">
        <v>21</v>
      </c>
      <c r="J87" s="39">
        <v>15</v>
      </c>
      <c r="K87" s="39">
        <v>71</v>
      </c>
      <c r="L87" s="39">
        <v>10</v>
      </c>
      <c r="M87" s="39"/>
      <c r="N87" s="39"/>
      <c r="O87" s="39"/>
      <c r="P87" s="39"/>
      <c r="Q87" s="88"/>
      <c r="R87" s="44">
        <f t="shared" si="10"/>
        <v>141</v>
      </c>
    </row>
    <row r="88" spans="1:18" ht="12.75">
      <c r="A88" s="108" t="s">
        <v>9</v>
      </c>
      <c r="B88" s="118">
        <v>1</v>
      </c>
      <c r="C88" s="81"/>
      <c r="D88" s="81"/>
      <c r="E88" s="81"/>
      <c r="F88" s="39">
        <v>75</v>
      </c>
      <c r="G88" s="39">
        <v>4</v>
      </c>
      <c r="H88" s="39">
        <v>3</v>
      </c>
      <c r="I88" s="39">
        <v>12</v>
      </c>
      <c r="J88" s="39"/>
      <c r="K88" s="39">
        <v>67</v>
      </c>
      <c r="L88" s="39">
        <v>6</v>
      </c>
      <c r="M88" s="39"/>
      <c r="N88" s="39"/>
      <c r="O88" s="39"/>
      <c r="P88" s="39"/>
      <c r="Q88" s="88"/>
      <c r="R88" s="44">
        <f t="shared" si="10"/>
        <v>168</v>
      </c>
    </row>
    <row r="89" spans="1:18" ht="12.75">
      <c r="A89" s="108" t="s">
        <v>10</v>
      </c>
      <c r="B89" s="118">
        <v>2</v>
      </c>
      <c r="C89" s="81"/>
      <c r="D89" s="81"/>
      <c r="E89" s="81"/>
      <c r="F89" s="39"/>
      <c r="G89" s="39">
        <v>1</v>
      </c>
      <c r="H89" s="39">
        <v>6</v>
      </c>
      <c r="I89" s="39">
        <v>2</v>
      </c>
      <c r="J89" s="39"/>
      <c r="K89" s="39">
        <v>7</v>
      </c>
      <c r="L89" s="39">
        <v>4</v>
      </c>
      <c r="M89" s="39"/>
      <c r="N89" s="39"/>
      <c r="O89" s="39"/>
      <c r="P89" s="39"/>
      <c r="Q89" s="88"/>
      <c r="R89" s="44">
        <f t="shared" si="10"/>
        <v>22</v>
      </c>
    </row>
    <row r="90" spans="1:18" ht="12.75">
      <c r="A90" s="108" t="s">
        <v>11</v>
      </c>
      <c r="B90" s="118"/>
      <c r="C90" s="81"/>
      <c r="D90" s="81"/>
      <c r="E90" s="81">
        <v>1</v>
      </c>
      <c r="F90" s="39">
        <v>2</v>
      </c>
      <c r="G90" s="39">
        <v>1</v>
      </c>
      <c r="H90" s="39">
        <v>6</v>
      </c>
      <c r="I90" s="39">
        <v>17</v>
      </c>
      <c r="J90" s="39">
        <v>16</v>
      </c>
      <c r="K90" s="39">
        <v>16</v>
      </c>
      <c r="L90" s="39"/>
      <c r="M90" s="39"/>
      <c r="N90" s="39"/>
      <c r="O90" s="39"/>
      <c r="P90" s="39"/>
      <c r="Q90" s="88"/>
      <c r="R90" s="44">
        <f t="shared" si="10"/>
        <v>59</v>
      </c>
    </row>
    <row r="91" spans="1:18" ht="12.75">
      <c r="A91" s="108" t="s">
        <v>12</v>
      </c>
      <c r="B91" s="118"/>
      <c r="C91" s="81"/>
      <c r="D91" s="81"/>
      <c r="E91" s="81"/>
      <c r="F91" s="39"/>
      <c r="G91" s="39">
        <v>4</v>
      </c>
      <c r="H91" s="39">
        <v>8</v>
      </c>
      <c r="I91" s="39">
        <v>30</v>
      </c>
      <c r="J91" s="39">
        <v>13</v>
      </c>
      <c r="K91" s="39">
        <v>4</v>
      </c>
      <c r="L91" s="39">
        <v>3</v>
      </c>
      <c r="M91" s="39"/>
      <c r="N91" s="39"/>
      <c r="O91" s="39"/>
      <c r="P91" s="39"/>
      <c r="Q91" s="88"/>
      <c r="R91" s="44">
        <f t="shared" si="10"/>
        <v>62</v>
      </c>
    </row>
    <row r="92" spans="1:18" ht="12.75">
      <c r="A92" s="108" t="s">
        <v>13</v>
      </c>
      <c r="B92" s="118"/>
      <c r="C92" s="81">
        <v>3</v>
      </c>
      <c r="D92" s="81"/>
      <c r="E92" s="81"/>
      <c r="F92" s="39"/>
      <c r="G92" s="39">
        <v>1</v>
      </c>
      <c r="H92" s="39">
        <v>8</v>
      </c>
      <c r="I92" s="39">
        <v>13</v>
      </c>
      <c r="J92" s="39">
        <v>7</v>
      </c>
      <c r="K92" s="39">
        <v>4</v>
      </c>
      <c r="L92" s="39"/>
      <c r="M92" s="39"/>
      <c r="N92" s="39"/>
      <c r="O92" s="39"/>
      <c r="P92" s="39"/>
      <c r="Q92" s="88"/>
      <c r="R92" s="44">
        <f t="shared" si="10"/>
        <v>36</v>
      </c>
    </row>
    <row r="93" spans="1:18" ht="12.75">
      <c r="A93" s="108" t="s">
        <v>14</v>
      </c>
      <c r="B93" s="118">
        <v>2</v>
      </c>
      <c r="C93" s="81">
        <v>2</v>
      </c>
      <c r="D93" s="81"/>
      <c r="E93" s="81"/>
      <c r="F93" s="39"/>
      <c r="G93" s="39"/>
      <c r="H93" s="39">
        <v>7</v>
      </c>
      <c r="I93" s="39">
        <v>18</v>
      </c>
      <c r="J93" s="39">
        <v>7</v>
      </c>
      <c r="K93" s="39">
        <v>6</v>
      </c>
      <c r="L93" s="39"/>
      <c r="M93" s="39"/>
      <c r="N93" s="39"/>
      <c r="O93" s="39"/>
      <c r="P93" s="39"/>
      <c r="Q93" s="88"/>
      <c r="R93" s="44">
        <f t="shared" si="10"/>
        <v>42</v>
      </c>
    </row>
    <row r="94" spans="1:18" ht="12.75">
      <c r="A94" s="108" t="s">
        <v>15</v>
      </c>
      <c r="B94" s="118"/>
      <c r="C94" s="81"/>
      <c r="D94" s="81"/>
      <c r="E94" s="81"/>
      <c r="F94" s="39"/>
      <c r="G94" s="39">
        <v>3</v>
      </c>
      <c r="H94" s="39">
        <v>16</v>
      </c>
      <c r="I94" s="39">
        <v>6</v>
      </c>
      <c r="J94" s="39">
        <v>13</v>
      </c>
      <c r="K94" s="39">
        <v>12</v>
      </c>
      <c r="L94" s="39"/>
      <c r="M94" s="39"/>
      <c r="N94" s="39"/>
      <c r="O94" s="39"/>
      <c r="P94" s="39"/>
      <c r="Q94" s="88"/>
      <c r="R94" s="44">
        <f t="shared" si="10"/>
        <v>50</v>
      </c>
    </row>
    <row r="95" spans="1:18" ht="12.75">
      <c r="A95" s="108" t="s">
        <v>16</v>
      </c>
      <c r="B95" s="118"/>
      <c r="C95" s="81"/>
      <c r="D95" s="81"/>
      <c r="E95" s="81"/>
      <c r="F95" s="39">
        <v>6</v>
      </c>
      <c r="G95" s="39"/>
      <c r="H95" s="39">
        <v>13</v>
      </c>
      <c r="I95" s="39">
        <v>23</v>
      </c>
      <c r="J95" s="39">
        <v>15</v>
      </c>
      <c r="K95" s="39">
        <v>6</v>
      </c>
      <c r="L95" s="39"/>
      <c r="M95" s="39"/>
      <c r="N95" s="39"/>
      <c r="O95" s="39"/>
      <c r="P95" s="39"/>
      <c r="Q95" s="88"/>
      <c r="R95" s="44">
        <f t="shared" si="10"/>
        <v>63</v>
      </c>
    </row>
    <row r="96" spans="1:18" ht="13.5" thickBot="1">
      <c r="A96" s="109" t="s">
        <v>17</v>
      </c>
      <c r="B96" s="121"/>
      <c r="C96" s="19"/>
      <c r="D96" s="19"/>
      <c r="E96" s="19"/>
      <c r="F96" s="40">
        <v>1</v>
      </c>
      <c r="G96" s="40">
        <v>2</v>
      </c>
      <c r="H96" s="40">
        <v>8</v>
      </c>
      <c r="I96" s="40">
        <v>8</v>
      </c>
      <c r="J96" s="40">
        <v>32</v>
      </c>
      <c r="K96" s="40">
        <v>9</v>
      </c>
      <c r="L96" s="40"/>
      <c r="M96" s="40"/>
      <c r="N96" s="40"/>
      <c r="O96" s="40"/>
      <c r="P96" s="40"/>
      <c r="Q96" s="122"/>
      <c r="R96" s="134">
        <f t="shared" si="10"/>
        <v>60</v>
      </c>
    </row>
    <row r="97" spans="1:18" ht="13.5" thickBot="1">
      <c r="A97" s="20" t="s">
        <v>21</v>
      </c>
      <c r="B97" s="41">
        <f aca="true" t="shared" si="11" ref="B97:Q97">SUM(B85:B96)</f>
        <v>10</v>
      </c>
      <c r="C97" s="41">
        <f t="shared" si="11"/>
        <v>5</v>
      </c>
      <c r="D97" s="41">
        <f t="shared" si="11"/>
        <v>0</v>
      </c>
      <c r="E97" s="41">
        <f t="shared" si="11"/>
        <v>2</v>
      </c>
      <c r="F97" s="41">
        <f t="shared" si="11"/>
        <v>87</v>
      </c>
      <c r="G97" s="41">
        <f t="shared" si="11"/>
        <v>25</v>
      </c>
      <c r="H97" s="41">
        <f t="shared" si="11"/>
        <v>92</v>
      </c>
      <c r="I97" s="41">
        <f t="shared" si="11"/>
        <v>167</v>
      </c>
      <c r="J97" s="41">
        <f t="shared" si="11"/>
        <v>147</v>
      </c>
      <c r="K97" s="41">
        <f t="shared" si="11"/>
        <v>238</v>
      </c>
      <c r="L97" s="41">
        <f t="shared" si="11"/>
        <v>32</v>
      </c>
      <c r="M97" s="41">
        <f t="shared" si="11"/>
        <v>0</v>
      </c>
      <c r="N97" s="41">
        <f t="shared" si="11"/>
        <v>0</v>
      </c>
      <c r="O97" s="41">
        <f t="shared" si="11"/>
        <v>0</v>
      </c>
      <c r="P97" s="42">
        <f>SUM(P85:P96)</f>
        <v>0</v>
      </c>
      <c r="Q97" s="42">
        <f t="shared" si="11"/>
        <v>0</v>
      </c>
      <c r="R97" s="46">
        <f>SUM(R85:R96)</f>
        <v>805</v>
      </c>
    </row>
    <row r="98" ht="13.5" thickBot="1"/>
    <row r="99" spans="1:2" ht="13.5" thickBot="1">
      <c r="A99" s="64" t="s">
        <v>35</v>
      </c>
      <c r="B99" s="65">
        <f>SUM(R97,R81,R65,R49,R33,R17)</f>
        <v>46551</v>
      </c>
    </row>
  </sheetData>
  <sheetProtection/>
  <mergeCells count="8">
    <mergeCell ref="A1:R1"/>
    <mergeCell ref="A2:R2"/>
    <mergeCell ref="A51:C51"/>
    <mergeCell ref="A67:C67"/>
    <mergeCell ref="A83:C83"/>
    <mergeCell ref="A3:C3"/>
    <mergeCell ref="A19:C19"/>
    <mergeCell ref="A35:C35"/>
  </mergeCells>
  <printOptions horizontalCentered="1"/>
  <pageMargins left="0" right="0" top="0.75" bottom="0.75" header="0.5" footer="0.5"/>
  <pageSetup fitToHeight="1" fitToWidth="1" horizontalDpi="600" verticalDpi="600" orientation="portrait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99"/>
  <sheetViews>
    <sheetView zoomScale="70" zoomScaleNormal="70" zoomScaleSheetLayoutView="71" zoomScalePageLayoutView="0" workbookViewId="0" topLeftCell="A1">
      <selection activeCell="F20" sqref="F20"/>
    </sheetView>
  </sheetViews>
  <sheetFormatPr defaultColWidth="9.140625" defaultRowHeight="12.75"/>
  <cols>
    <col min="1" max="1" width="13.00390625" style="0" customWidth="1"/>
  </cols>
  <sheetData>
    <row r="1" spans="1:20" ht="18.75">
      <c r="A1" s="192" t="s">
        <v>38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T1" s="16"/>
    </row>
    <row r="2" spans="1:20" ht="19.5" thickBot="1">
      <c r="A2" s="195" t="s">
        <v>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  <c r="T2" s="16"/>
    </row>
    <row r="3" spans="1:20" ht="21" thickBot="1">
      <c r="A3" s="186" t="s">
        <v>0</v>
      </c>
      <c r="B3" s="187"/>
      <c r="C3" s="1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17"/>
    </row>
    <row r="4" spans="1:20" ht="13.5" thickBot="1">
      <c r="A4" s="21"/>
      <c r="B4" s="4">
        <v>1997</v>
      </c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4">
        <v>2008</v>
      </c>
      <c r="N4" s="4">
        <v>2009</v>
      </c>
      <c r="O4" s="4">
        <v>2010</v>
      </c>
      <c r="P4" s="33">
        <v>2011</v>
      </c>
      <c r="Q4" s="33">
        <v>2012</v>
      </c>
      <c r="R4" s="63" t="s">
        <v>21</v>
      </c>
      <c r="T4" s="15"/>
    </row>
    <row r="5" spans="1:20" ht="12.75">
      <c r="A5" s="145" t="s">
        <v>6</v>
      </c>
      <c r="B5" s="23"/>
      <c r="C5" s="26"/>
      <c r="D5" s="26"/>
      <c r="E5" s="26"/>
      <c r="F5" s="50"/>
      <c r="G5" s="50">
        <v>1</v>
      </c>
      <c r="H5" s="50"/>
      <c r="I5" s="50"/>
      <c r="J5" s="50"/>
      <c r="K5" s="50"/>
      <c r="L5" s="50">
        <v>2</v>
      </c>
      <c r="M5" s="50">
        <v>1</v>
      </c>
      <c r="N5" s="50">
        <v>3</v>
      </c>
      <c r="O5" s="50">
        <v>9</v>
      </c>
      <c r="P5" s="66">
        <v>29</v>
      </c>
      <c r="Q5" s="143">
        <v>224</v>
      </c>
      <c r="R5" s="105">
        <f>SUM(B5:Q5)</f>
        <v>269</v>
      </c>
      <c r="T5" s="15"/>
    </row>
    <row r="6" spans="1:20" ht="12.75">
      <c r="A6" s="146" t="s">
        <v>7</v>
      </c>
      <c r="B6" s="11">
        <v>1</v>
      </c>
      <c r="C6" s="12"/>
      <c r="D6" s="12"/>
      <c r="E6" s="12"/>
      <c r="F6" s="39"/>
      <c r="G6" s="39"/>
      <c r="H6" s="39"/>
      <c r="I6" s="39"/>
      <c r="J6" s="39"/>
      <c r="K6" s="39"/>
      <c r="L6" s="39">
        <v>1</v>
      </c>
      <c r="M6" s="39">
        <v>2</v>
      </c>
      <c r="N6" s="39">
        <v>4</v>
      </c>
      <c r="O6" s="39">
        <v>7</v>
      </c>
      <c r="P6" s="87">
        <v>54</v>
      </c>
      <c r="Q6" s="138">
        <v>233</v>
      </c>
      <c r="R6" s="45">
        <f aca="true" t="shared" si="0" ref="R6:R16">SUM(B6:Q6)</f>
        <v>302</v>
      </c>
      <c r="T6" s="15"/>
    </row>
    <row r="7" spans="1:20" ht="12.75">
      <c r="A7" s="146" t="s">
        <v>8</v>
      </c>
      <c r="B7" s="11"/>
      <c r="C7" s="12"/>
      <c r="D7" s="12"/>
      <c r="E7" s="12"/>
      <c r="F7" s="39"/>
      <c r="G7" s="39"/>
      <c r="H7" s="39"/>
      <c r="I7" s="39"/>
      <c r="J7" s="39"/>
      <c r="K7" s="39"/>
      <c r="L7" s="39">
        <v>1</v>
      </c>
      <c r="M7" s="39">
        <v>4</v>
      </c>
      <c r="N7" s="39">
        <v>6</v>
      </c>
      <c r="O7" s="39">
        <v>11</v>
      </c>
      <c r="P7" s="87">
        <v>47</v>
      </c>
      <c r="Q7" s="138">
        <v>216</v>
      </c>
      <c r="R7" s="45">
        <f t="shared" si="0"/>
        <v>285</v>
      </c>
      <c r="T7" s="15"/>
    </row>
    <row r="8" spans="1:20" ht="12.75">
      <c r="A8" s="146" t="s">
        <v>9</v>
      </c>
      <c r="B8" s="11"/>
      <c r="C8" s="12"/>
      <c r="D8" s="12"/>
      <c r="E8" s="12"/>
      <c r="F8" s="39">
        <v>2</v>
      </c>
      <c r="G8" s="39"/>
      <c r="H8" s="39"/>
      <c r="I8" s="39">
        <v>1</v>
      </c>
      <c r="J8" s="39">
        <v>3</v>
      </c>
      <c r="K8" s="39"/>
      <c r="L8" s="39">
        <v>2</v>
      </c>
      <c r="M8" s="39">
        <v>3</v>
      </c>
      <c r="N8" s="39">
        <v>6</v>
      </c>
      <c r="O8" s="39">
        <v>3</v>
      </c>
      <c r="P8" s="87">
        <v>42</v>
      </c>
      <c r="Q8" s="138">
        <v>70</v>
      </c>
      <c r="R8" s="45">
        <f t="shared" si="0"/>
        <v>132</v>
      </c>
      <c r="T8" s="15"/>
    </row>
    <row r="9" spans="1:20" ht="12.75">
      <c r="A9" s="146" t="s">
        <v>10</v>
      </c>
      <c r="B9" s="11"/>
      <c r="C9" s="12"/>
      <c r="D9" s="12"/>
      <c r="E9" s="12"/>
      <c r="F9" s="39"/>
      <c r="G9" s="39"/>
      <c r="H9" s="39"/>
      <c r="I9" s="39"/>
      <c r="J9" s="39">
        <v>2</v>
      </c>
      <c r="K9" s="39"/>
      <c r="L9" s="39">
        <v>1</v>
      </c>
      <c r="M9" s="39">
        <v>3</v>
      </c>
      <c r="N9" s="39">
        <v>3</v>
      </c>
      <c r="O9" s="39">
        <v>6</v>
      </c>
      <c r="P9" s="87">
        <v>62</v>
      </c>
      <c r="Q9" s="138"/>
      <c r="R9" s="45">
        <f t="shared" si="0"/>
        <v>77</v>
      </c>
      <c r="T9" s="15"/>
    </row>
    <row r="10" spans="1:20" ht="12.75">
      <c r="A10" s="146" t="s">
        <v>11</v>
      </c>
      <c r="B10" s="11"/>
      <c r="C10" s="12"/>
      <c r="D10" s="12"/>
      <c r="E10" s="12"/>
      <c r="F10" s="39">
        <v>1</v>
      </c>
      <c r="G10" s="39"/>
      <c r="H10" s="39"/>
      <c r="I10" s="39"/>
      <c r="J10" s="39">
        <v>1</v>
      </c>
      <c r="K10" s="39">
        <v>1</v>
      </c>
      <c r="L10" s="39">
        <v>1</v>
      </c>
      <c r="M10" s="39">
        <v>1</v>
      </c>
      <c r="N10" s="39">
        <v>4</v>
      </c>
      <c r="O10" s="39">
        <v>19</v>
      </c>
      <c r="P10" s="87">
        <v>71</v>
      </c>
      <c r="Q10" s="138"/>
      <c r="R10" s="45">
        <f t="shared" si="0"/>
        <v>99</v>
      </c>
      <c r="T10" s="15"/>
    </row>
    <row r="11" spans="1:20" ht="12.75">
      <c r="A11" s="146" t="s">
        <v>12</v>
      </c>
      <c r="B11" s="11"/>
      <c r="C11" s="12"/>
      <c r="D11" s="12"/>
      <c r="E11" s="12"/>
      <c r="F11" s="39">
        <v>1</v>
      </c>
      <c r="G11" s="39">
        <v>1</v>
      </c>
      <c r="H11" s="39"/>
      <c r="I11" s="39"/>
      <c r="J11" s="39"/>
      <c r="K11" s="39"/>
      <c r="L11" s="39">
        <v>3</v>
      </c>
      <c r="M11" s="39">
        <v>1</v>
      </c>
      <c r="N11" s="39">
        <v>6</v>
      </c>
      <c r="O11" s="39">
        <v>19</v>
      </c>
      <c r="P11" s="87">
        <v>80</v>
      </c>
      <c r="Q11" s="138"/>
      <c r="R11" s="45">
        <f t="shared" si="0"/>
        <v>111</v>
      </c>
      <c r="T11" s="15"/>
    </row>
    <row r="12" spans="1:20" ht="12.75">
      <c r="A12" s="146" t="s">
        <v>13</v>
      </c>
      <c r="B12" s="11"/>
      <c r="C12" s="12"/>
      <c r="D12" s="12"/>
      <c r="E12" s="12"/>
      <c r="F12" s="39"/>
      <c r="G12" s="39">
        <v>1</v>
      </c>
      <c r="H12" s="39"/>
      <c r="I12" s="39"/>
      <c r="J12" s="39"/>
      <c r="K12" s="39"/>
      <c r="L12" s="39">
        <v>6</v>
      </c>
      <c r="M12" s="39">
        <v>1</v>
      </c>
      <c r="N12" s="39">
        <v>7</v>
      </c>
      <c r="O12" s="39">
        <v>19</v>
      </c>
      <c r="P12" s="87">
        <v>118</v>
      </c>
      <c r="Q12" s="138"/>
      <c r="R12" s="45">
        <f t="shared" si="0"/>
        <v>152</v>
      </c>
      <c r="T12" s="15"/>
    </row>
    <row r="13" spans="1:20" ht="12.75">
      <c r="A13" s="146" t="s">
        <v>14</v>
      </c>
      <c r="B13" s="11"/>
      <c r="C13" s="12"/>
      <c r="D13" s="12"/>
      <c r="E13" s="12"/>
      <c r="F13" s="90"/>
      <c r="G13" s="90"/>
      <c r="H13" s="90"/>
      <c r="I13" s="90"/>
      <c r="J13" s="90"/>
      <c r="K13" s="90">
        <v>4</v>
      </c>
      <c r="L13" s="90">
        <v>1</v>
      </c>
      <c r="M13" s="90">
        <v>3</v>
      </c>
      <c r="N13" s="90">
        <v>4</v>
      </c>
      <c r="O13" s="90">
        <v>19</v>
      </c>
      <c r="P13" s="85">
        <v>131</v>
      </c>
      <c r="Q13" s="138"/>
      <c r="R13" s="45">
        <f t="shared" si="0"/>
        <v>162</v>
      </c>
      <c r="T13" s="15"/>
    </row>
    <row r="14" spans="1:20" ht="12.75">
      <c r="A14" s="146" t="s">
        <v>15</v>
      </c>
      <c r="B14" s="11">
        <v>1</v>
      </c>
      <c r="C14" s="12"/>
      <c r="D14" s="12"/>
      <c r="E14" s="12"/>
      <c r="F14" s="90"/>
      <c r="G14" s="90"/>
      <c r="H14" s="90">
        <v>3</v>
      </c>
      <c r="I14" s="90"/>
      <c r="J14" s="90"/>
      <c r="K14" s="90">
        <v>1</v>
      </c>
      <c r="L14" s="90">
        <v>1</v>
      </c>
      <c r="M14" s="90"/>
      <c r="N14" s="90">
        <v>2</v>
      </c>
      <c r="O14" s="90">
        <v>24</v>
      </c>
      <c r="P14" s="85">
        <v>145</v>
      </c>
      <c r="Q14" s="138"/>
      <c r="R14" s="45">
        <f t="shared" si="0"/>
        <v>177</v>
      </c>
      <c r="T14" s="15"/>
    </row>
    <row r="15" spans="1:20" ht="12.75">
      <c r="A15" s="146" t="s">
        <v>16</v>
      </c>
      <c r="B15" s="11"/>
      <c r="C15" s="12"/>
      <c r="D15" s="12"/>
      <c r="E15" s="12"/>
      <c r="F15" s="39">
        <v>1</v>
      </c>
      <c r="G15" s="39"/>
      <c r="H15" s="39"/>
      <c r="I15" s="39">
        <v>2</v>
      </c>
      <c r="J15" s="39"/>
      <c r="K15" s="39"/>
      <c r="L15" s="39">
        <v>2</v>
      </c>
      <c r="M15" s="39">
        <v>9</v>
      </c>
      <c r="N15" s="39">
        <v>7</v>
      </c>
      <c r="O15" s="39">
        <v>41</v>
      </c>
      <c r="P15" s="87">
        <v>148</v>
      </c>
      <c r="Q15" s="138"/>
      <c r="R15" s="45">
        <f t="shared" si="0"/>
        <v>210</v>
      </c>
      <c r="T15" s="15"/>
    </row>
    <row r="16" spans="1:20" ht="13.5" thickBot="1">
      <c r="A16" s="147" t="s">
        <v>17</v>
      </c>
      <c r="B16" s="18"/>
      <c r="C16" s="139"/>
      <c r="D16" s="139"/>
      <c r="E16" s="139"/>
      <c r="F16" s="40">
        <v>1</v>
      </c>
      <c r="G16" s="40"/>
      <c r="H16" s="40"/>
      <c r="I16" s="40"/>
      <c r="J16" s="40"/>
      <c r="K16" s="40"/>
      <c r="L16" s="40"/>
      <c r="M16" s="40">
        <v>4</v>
      </c>
      <c r="N16" s="40">
        <v>3</v>
      </c>
      <c r="O16" s="40">
        <v>34</v>
      </c>
      <c r="P16" s="140">
        <v>172</v>
      </c>
      <c r="Q16" s="141"/>
      <c r="R16" s="106">
        <f t="shared" si="0"/>
        <v>214</v>
      </c>
      <c r="T16" s="15"/>
    </row>
    <row r="17" spans="1:20" ht="13.5" thickBot="1">
      <c r="A17" s="20" t="s">
        <v>21</v>
      </c>
      <c r="B17" s="41">
        <f aca="true" t="shared" si="1" ref="B17:Q17">SUM(B5:B16)</f>
        <v>2</v>
      </c>
      <c r="C17" s="41">
        <f t="shared" si="1"/>
        <v>0</v>
      </c>
      <c r="D17" s="41">
        <f t="shared" si="1"/>
        <v>0</v>
      </c>
      <c r="E17" s="41">
        <f t="shared" si="1"/>
        <v>0</v>
      </c>
      <c r="F17" s="41">
        <f t="shared" si="1"/>
        <v>6</v>
      </c>
      <c r="G17" s="41">
        <f t="shared" si="1"/>
        <v>3</v>
      </c>
      <c r="H17" s="41">
        <f t="shared" si="1"/>
        <v>3</v>
      </c>
      <c r="I17" s="41">
        <f t="shared" si="1"/>
        <v>3</v>
      </c>
      <c r="J17" s="41">
        <f t="shared" si="1"/>
        <v>6</v>
      </c>
      <c r="K17" s="41">
        <f t="shared" si="1"/>
        <v>6</v>
      </c>
      <c r="L17" s="41">
        <f t="shared" si="1"/>
        <v>21</v>
      </c>
      <c r="M17" s="41">
        <f t="shared" si="1"/>
        <v>32</v>
      </c>
      <c r="N17" s="41">
        <f t="shared" si="1"/>
        <v>55</v>
      </c>
      <c r="O17" s="41">
        <f t="shared" si="1"/>
        <v>211</v>
      </c>
      <c r="P17" s="42">
        <f>SUM(P5:P16)</f>
        <v>1099</v>
      </c>
      <c r="Q17" s="42">
        <f t="shared" si="1"/>
        <v>743</v>
      </c>
      <c r="R17" s="46">
        <f>SUM(R5:R16)</f>
        <v>2190</v>
      </c>
      <c r="T17" s="15"/>
    </row>
    <row r="18" ht="13.5" thickBot="1">
      <c r="T18" s="16"/>
    </row>
    <row r="19" spans="1:20" ht="13.5" thickBot="1">
      <c r="A19" s="168" t="s">
        <v>1</v>
      </c>
      <c r="B19" s="169"/>
      <c r="C19" s="173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T19" s="16"/>
    </row>
    <row r="20" spans="1:20" ht="13.5" thickBot="1">
      <c r="A20" s="21"/>
      <c r="B20" s="22">
        <v>1997</v>
      </c>
      <c r="C20" s="22">
        <v>1998</v>
      </c>
      <c r="D20" s="22">
        <v>1999</v>
      </c>
      <c r="E20" s="22">
        <v>2000</v>
      </c>
      <c r="F20" s="22">
        <v>2001</v>
      </c>
      <c r="G20" s="22">
        <v>2002</v>
      </c>
      <c r="H20" s="22">
        <v>2003</v>
      </c>
      <c r="I20" s="22">
        <v>2004</v>
      </c>
      <c r="J20" s="22">
        <v>2005</v>
      </c>
      <c r="K20" s="22">
        <v>2006</v>
      </c>
      <c r="L20" s="22">
        <v>2007</v>
      </c>
      <c r="M20" s="22">
        <v>2008</v>
      </c>
      <c r="N20" s="22">
        <v>2009</v>
      </c>
      <c r="O20" s="22">
        <v>2010</v>
      </c>
      <c r="P20" s="32">
        <v>2011</v>
      </c>
      <c r="Q20" s="32">
        <v>2012</v>
      </c>
      <c r="R20" s="43" t="s">
        <v>21</v>
      </c>
      <c r="T20" s="15"/>
    </row>
    <row r="21" spans="1:20" ht="12.75">
      <c r="A21" s="107" t="s">
        <v>6</v>
      </c>
      <c r="B21" s="23"/>
      <c r="C21" s="26"/>
      <c r="D21" s="79"/>
      <c r="E21" s="79"/>
      <c r="F21" s="50"/>
      <c r="G21" s="50"/>
      <c r="H21" s="50">
        <v>1</v>
      </c>
      <c r="I21" s="50"/>
      <c r="J21" s="50"/>
      <c r="K21" s="50">
        <v>3</v>
      </c>
      <c r="L21" s="50">
        <v>7</v>
      </c>
      <c r="M21" s="50">
        <v>208</v>
      </c>
      <c r="N21" s="50">
        <v>282</v>
      </c>
      <c r="O21" s="50">
        <v>228</v>
      </c>
      <c r="P21" s="66"/>
      <c r="Q21" s="94"/>
      <c r="R21" s="105">
        <f>SUM(B21:Q21)</f>
        <v>729</v>
      </c>
      <c r="T21" s="15"/>
    </row>
    <row r="22" spans="1:20" ht="12.75">
      <c r="A22" s="108" t="s">
        <v>7</v>
      </c>
      <c r="B22" s="11"/>
      <c r="C22" s="12"/>
      <c r="D22" s="80"/>
      <c r="E22" s="80"/>
      <c r="F22" s="39">
        <v>1</v>
      </c>
      <c r="G22" s="39"/>
      <c r="H22" s="39"/>
      <c r="I22" s="39"/>
      <c r="J22" s="39"/>
      <c r="K22" s="39">
        <v>2</v>
      </c>
      <c r="L22" s="39">
        <v>10</v>
      </c>
      <c r="M22" s="39">
        <v>218</v>
      </c>
      <c r="N22" s="39">
        <v>281</v>
      </c>
      <c r="O22" s="39">
        <v>232</v>
      </c>
      <c r="P22" s="87"/>
      <c r="Q22" s="96"/>
      <c r="R22" s="45">
        <f aca="true" t="shared" si="2" ref="R22:R32">SUM(B22:Q22)</f>
        <v>744</v>
      </c>
      <c r="T22" s="15"/>
    </row>
    <row r="23" spans="1:20" ht="12.75">
      <c r="A23" s="108" t="s">
        <v>8</v>
      </c>
      <c r="B23" s="11"/>
      <c r="C23" s="12"/>
      <c r="D23" s="80"/>
      <c r="E23" s="80"/>
      <c r="F23" s="39"/>
      <c r="G23" s="39"/>
      <c r="H23" s="39"/>
      <c r="I23" s="39">
        <v>1</v>
      </c>
      <c r="J23" s="39">
        <v>2</v>
      </c>
      <c r="K23" s="39">
        <v>2</v>
      </c>
      <c r="L23" s="39">
        <v>16</v>
      </c>
      <c r="M23" s="39">
        <v>285</v>
      </c>
      <c r="N23" s="39">
        <v>306</v>
      </c>
      <c r="O23" s="39">
        <v>214</v>
      </c>
      <c r="P23" s="87"/>
      <c r="Q23" s="96"/>
      <c r="R23" s="45">
        <f t="shared" si="2"/>
        <v>826</v>
      </c>
      <c r="T23" s="15"/>
    </row>
    <row r="24" spans="1:20" ht="12.75">
      <c r="A24" s="108" t="s">
        <v>9</v>
      </c>
      <c r="B24" s="11"/>
      <c r="C24" s="12"/>
      <c r="D24" s="80"/>
      <c r="E24" s="80"/>
      <c r="F24" s="39"/>
      <c r="G24" s="39"/>
      <c r="H24" s="39">
        <v>1</v>
      </c>
      <c r="I24" s="39"/>
      <c r="J24" s="39"/>
      <c r="K24" s="39">
        <v>2</v>
      </c>
      <c r="L24" s="39">
        <v>29</v>
      </c>
      <c r="M24" s="39">
        <v>303</v>
      </c>
      <c r="N24" s="39">
        <v>293</v>
      </c>
      <c r="O24" s="39">
        <v>301</v>
      </c>
      <c r="P24" s="87"/>
      <c r="Q24" s="96"/>
      <c r="R24" s="45">
        <f t="shared" si="2"/>
        <v>929</v>
      </c>
      <c r="T24" s="15"/>
    </row>
    <row r="25" spans="1:20" ht="12.75">
      <c r="A25" s="108" t="s">
        <v>10</v>
      </c>
      <c r="B25" s="11"/>
      <c r="C25" s="12"/>
      <c r="D25" s="80"/>
      <c r="E25" s="80"/>
      <c r="F25" s="39"/>
      <c r="G25" s="39"/>
      <c r="H25" s="39">
        <v>1</v>
      </c>
      <c r="I25" s="39"/>
      <c r="J25" s="39">
        <v>1</v>
      </c>
      <c r="K25" s="39"/>
      <c r="L25" s="39">
        <v>48</v>
      </c>
      <c r="M25" s="39">
        <v>282</v>
      </c>
      <c r="N25" s="39">
        <v>235</v>
      </c>
      <c r="O25" s="39"/>
      <c r="P25" s="87"/>
      <c r="Q25" s="96"/>
      <c r="R25" s="45">
        <f t="shared" si="2"/>
        <v>567</v>
      </c>
      <c r="T25" s="15"/>
    </row>
    <row r="26" spans="1:20" ht="12.75">
      <c r="A26" s="108" t="s">
        <v>11</v>
      </c>
      <c r="B26" s="11"/>
      <c r="C26" s="12"/>
      <c r="D26" s="80"/>
      <c r="E26" s="80"/>
      <c r="F26" s="39">
        <v>1</v>
      </c>
      <c r="G26" s="39"/>
      <c r="H26" s="39">
        <v>1</v>
      </c>
      <c r="I26" s="39"/>
      <c r="J26" s="39"/>
      <c r="K26" s="39">
        <v>1</v>
      </c>
      <c r="L26" s="39">
        <v>54</v>
      </c>
      <c r="M26" s="39">
        <v>316</v>
      </c>
      <c r="N26" s="39">
        <v>290</v>
      </c>
      <c r="O26" s="39"/>
      <c r="P26" s="47"/>
      <c r="Q26" s="96"/>
      <c r="R26" s="45">
        <f t="shared" si="2"/>
        <v>663</v>
      </c>
      <c r="T26" s="15"/>
    </row>
    <row r="27" spans="1:20" ht="12.75">
      <c r="A27" s="108" t="s">
        <v>12</v>
      </c>
      <c r="B27" s="11"/>
      <c r="C27" s="12"/>
      <c r="D27" s="80"/>
      <c r="E27" s="80"/>
      <c r="F27" s="39"/>
      <c r="G27" s="39"/>
      <c r="H27" s="39">
        <v>1</v>
      </c>
      <c r="I27" s="39"/>
      <c r="J27" s="39"/>
      <c r="K27" s="39">
        <v>7</v>
      </c>
      <c r="L27" s="39">
        <v>132</v>
      </c>
      <c r="M27" s="39">
        <v>306</v>
      </c>
      <c r="N27" s="39">
        <v>208</v>
      </c>
      <c r="O27" s="39"/>
      <c r="P27" s="47"/>
      <c r="Q27" s="96"/>
      <c r="R27" s="45">
        <f t="shared" si="2"/>
        <v>654</v>
      </c>
      <c r="T27" s="15"/>
    </row>
    <row r="28" spans="1:20" ht="12.75">
      <c r="A28" s="108" t="s">
        <v>13</v>
      </c>
      <c r="B28" s="11"/>
      <c r="C28" s="12"/>
      <c r="D28" s="80"/>
      <c r="E28" s="80"/>
      <c r="F28" s="39">
        <v>1</v>
      </c>
      <c r="G28" s="39"/>
      <c r="H28" s="39">
        <v>1</v>
      </c>
      <c r="I28" s="39"/>
      <c r="J28" s="39">
        <v>3</v>
      </c>
      <c r="K28" s="39">
        <v>6</v>
      </c>
      <c r="L28" s="39">
        <v>89</v>
      </c>
      <c r="M28" s="39">
        <v>238</v>
      </c>
      <c r="N28" s="39">
        <v>214</v>
      </c>
      <c r="O28" s="39"/>
      <c r="P28" s="47"/>
      <c r="Q28" s="96"/>
      <c r="R28" s="45">
        <f t="shared" si="2"/>
        <v>552</v>
      </c>
      <c r="T28" s="15"/>
    </row>
    <row r="29" spans="1:20" ht="12.75">
      <c r="A29" s="108" t="s">
        <v>14</v>
      </c>
      <c r="B29" s="11"/>
      <c r="C29" s="12"/>
      <c r="D29" s="80"/>
      <c r="E29" s="80"/>
      <c r="F29" s="39"/>
      <c r="G29" s="39"/>
      <c r="H29" s="39"/>
      <c r="I29" s="39"/>
      <c r="J29" s="39">
        <v>3</v>
      </c>
      <c r="K29" s="39">
        <v>5</v>
      </c>
      <c r="L29" s="39">
        <v>121</v>
      </c>
      <c r="M29" s="39">
        <v>261</v>
      </c>
      <c r="N29" s="39">
        <v>221</v>
      </c>
      <c r="O29" s="39"/>
      <c r="P29" s="47"/>
      <c r="Q29" s="96"/>
      <c r="R29" s="45">
        <f t="shared" si="2"/>
        <v>611</v>
      </c>
      <c r="T29" s="15"/>
    </row>
    <row r="30" spans="1:20" ht="12.75">
      <c r="A30" s="108" t="s">
        <v>15</v>
      </c>
      <c r="B30" s="11"/>
      <c r="C30" s="12"/>
      <c r="D30" s="80"/>
      <c r="E30" s="80"/>
      <c r="F30" s="39"/>
      <c r="G30" s="39"/>
      <c r="H30" s="39"/>
      <c r="I30" s="39"/>
      <c r="J30" s="39">
        <v>3</v>
      </c>
      <c r="K30" s="39">
        <v>8</v>
      </c>
      <c r="L30" s="39">
        <v>143</v>
      </c>
      <c r="M30" s="39">
        <v>308</v>
      </c>
      <c r="N30" s="39">
        <v>191</v>
      </c>
      <c r="O30" s="39"/>
      <c r="P30" s="47"/>
      <c r="Q30" s="96"/>
      <c r="R30" s="45">
        <f t="shared" si="2"/>
        <v>653</v>
      </c>
      <c r="T30" s="15"/>
    </row>
    <row r="31" spans="1:20" ht="12.75">
      <c r="A31" s="108" t="s">
        <v>16</v>
      </c>
      <c r="B31" s="11"/>
      <c r="C31" s="12"/>
      <c r="D31" s="80"/>
      <c r="E31" s="80"/>
      <c r="F31" s="39"/>
      <c r="G31" s="39"/>
      <c r="H31" s="39"/>
      <c r="I31" s="39"/>
      <c r="J31" s="39">
        <v>1</v>
      </c>
      <c r="K31" s="39">
        <v>12</v>
      </c>
      <c r="L31" s="39">
        <v>189</v>
      </c>
      <c r="M31" s="39">
        <v>255</v>
      </c>
      <c r="N31" s="39">
        <v>185</v>
      </c>
      <c r="O31" s="39"/>
      <c r="P31" s="47"/>
      <c r="Q31" s="96"/>
      <c r="R31" s="45">
        <f t="shared" si="2"/>
        <v>642</v>
      </c>
      <c r="T31" s="15"/>
    </row>
    <row r="32" spans="1:20" ht="13.5" thickBot="1">
      <c r="A32" s="109" t="s">
        <v>17</v>
      </c>
      <c r="B32" s="18"/>
      <c r="C32" s="139"/>
      <c r="D32" s="67"/>
      <c r="E32" s="67">
        <v>3</v>
      </c>
      <c r="F32" s="40"/>
      <c r="G32" s="40"/>
      <c r="H32" s="40"/>
      <c r="I32" s="40"/>
      <c r="J32" s="40"/>
      <c r="K32" s="40">
        <v>18</v>
      </c>
      <c r="L32" s="40">
        <v>208</v>
      </c>
      <c r="M32" s="40">
        <v>331</v>
      </c>
      <c r="N32" s="40">
        <v>207</v>
      </c>
      <c r="O32" s="40"/>
      <c r="P32" s="142"/>
      <c r="Q32" s="70"/>
      <c r="R32" s="106">
        <f t="shared" si="2"/>
        <v>767</v>
      </c>
      <c r="T32" s="15"/>
    </row>
    <row r="33" spans="1:20" ht="13.5" thickBot="1">
      <c r="A33" s="148" t="s">
        <v>5</v>
      </c>
      <c r="B33" s="149">
        <f aca="true" t="shared" si="3" ref="B33:Q33">SUM(B21:B32)</f>
        <v>0</v>
      </c>
      <c r="C33" s="149">
        <f t="shared" si="3"/>
        <v>0</v>
      </c>
      <c r="D33" s="149">
        <f t="shared" si="3"/>
        <v>0</v>
      </c>
      <c r="E33" s="149">
        <f t="shared" si="3"/>
        <v>3</v>
      </c>
      <c r="F33" s="149">
        <f t="shared" si="3"/>
        <v>3</v>
      </c>
      <c r="G33" s="149">
        <f t="shared" si="3"/>
        <v>0</v>
      </c>
      <c r="H33" s="149">
        <f t="shared" si="3"/>
        <v>6</v>
      </c>
      <c r="I33" s="149">
        <f t="shared" si="3"/>
        <v>1</v>
      </c>
      <c r="J33" s="149">
        <f t="shared" si="3"/>
        <v>13</v>
      </c>
      <c r="K33" s="149">
        <f t="shared" si="3"/>
        <v>66</v>
      </c>
      <c r="L33" s="149">
        <f t="shared" si="3"/>
        <v>1046</v>
      </c>
      <c r="M33" s="149">
        <f t="shared" si="3"/>
        <v>3311</v>
      </c>
      <c r="N33" s="149">
        <f t="shared" si="3"/>
        <v>2913</v>
      </c>
      <c r="O33" s="149">
        <f t="shared" si="3"/>
        <v>975</v>
      </c>
      <c r="P33" s="150">
        <f>SUM(P21:P32)</f>
        <v>0</v>
      </c>
      <c r="Q33" s="150">
        <f t="shared" si="3"/>
        <v>0</v>
      </c>
      <c r="R33" s="151">
        <f>SUM(R21:R32)</f>
        <v>8337</v>
      </c>
      <c r="T33" s="15"/>
    </row>
    <row r="34" ht="13.5" thickBot="1">
      <c r="T34" s="16"/>
    </row>
    <row r="35" spans="1:20" ht="13.5" thickBot="1">
      <c r="A35" s="168" t="s">
        <v>2</v>
      </c>
      <c r="B35" s="169"/>
      <c r="C35" s="173"/>
      <c r="T35" s="16"/>
    </row>
    <row r="36" spans="1:18" ht="13.5" thickBot="1">
      <c r="A36" s="21"/>
      <c r="B36" s="22">
        <v>1997</v>
      </c>
      <c r="C36" s="22">
        <v>1998</v>
      </c>
      <c r="D36" s="22">
        <v>1999</v>
      </c>
      <c r="E36" s="22">
        <v>2000</v>
      </c>
      <c r="F36" s="22">
        <v>2001</v>
      </c>
      <c r="G36" s="22">
        <v>2002</v>
      </c>
      <c r="H36" s="22">
        <v>2003</v>
      </c>
      <c r="I36" s="22">
        <v>2004</v>
      </c>
      <c r="J36" s="22">
        <v>2005</v>
      </c>
      <c r="K36" s="22">
        <v>2006</v>
      </c>
      <c r="L36" s="22">
        <v>2007</v>
      </c>
      <c r="M36" s="22">
        <v>2008</v>
      </c>
      <c r="N36" s="22">
        <v>2009</v>
      </c>
      <c r="O36" s="22">
        <v>2010</v>
      </c>
      <c r="P36" s="32">
        <v>2011</v>
      </c>
      <c r="Q36" s="32">
        <v>2012</v>
      </c>
      <c r="R36" s="43" t="s">
        <v>21</v>
      </c>
    </row>
    <row r="37" spans="1:18" ht="12.75">
      <c r="A37" s="107" t="s">
        <v>6</v>
      </c>
      <c r="B37" s="23"/>
      <c r="C37" s="26"/>
      <c r="D37" s="79"/>
      <c r="E37" s="79"/>
      <c r="F37" s="50"/>
      <c r="G37" s="50">
        <v>3</v>
      </c>
      <c r="H37" s="50"/>
      <c r="I37" s="50">
        <v>1</v>
      </c>
      <c r="J37" s="50">
        <v>10</v>
      </c>
      <c r="K37" s="50">
        <v>75</v>
      </c>
      <c r="L37" s="50">
        <v>65</v>
      </c>
      <c r="M37" s="50"/>
      <c r="N37" s="50"/>
      <c r="O37" s="50"/>
      <c r="P37" s="56"/>
      <c r="Q37" s="94"/>
      <c r="R37" s="105">
        <f>SUM(B37:Q37)</f>
        <v>154</v>
      </c>
    </row>
    <row r="38" spans="1:18" ht="12.75">
      <c r="A38" s="108" t="s">
        <v>7</v>
      </c>
      <c r="B38" s="11"/>
      <c r="C38" s="12"/>
      <c r="D38" s="80"/>
      <c r="E38" s="80"/>
      <c r="F38" s="39"/>
      <c r="G38" s="39"/>
      <c r="H38" s="39"/>
      <c r="I38" s="39">
        <v>2</v>
      </c>
      <c r="J38" s="39">
        <v>21</v>
      </c>
      <c r="K38" s="39">
        <v>85</v>
      </c>
      <c r="L38" s="39">
        <v>73</v>
      </c>
      <c r="M38" s="39"/>
      <c r="N38" s="39"/>
      <c r="O38" s="39"/>
      <c r="P38" s="87"/>
      <c r="Q38" s="96"/>
      <c r="R38" s="45">
        <f aca="true" t="shared" si="4" ref="R38:R48">SUM(B38:Q38)</f>
        <v>181</v>
      </c>
    </row>
    <row r="39" spans="1:18" ht="12.75">
      <c r="A39" s="108" t="s">
        <v>8</v>
      </c>
      <c r="B39" s="11"/>
      <c r="C39" s="12"/>
      <c r="D39" s="80"/>
      <c r="E39" s="80"/>
      <c r="F39" s="39">
        <v>8</v>
      </c>
      <c r="G39" s="39"/>
      <c r="H39" s="39">
        <v>1</v>
      </c>
      <c r="I39" s="39">
        <v>5</v>
      </c>
      <c r="J39" s="39">
        <v>180</v>
      </c>
      <c r="K39" s="39">
        <v>91</v>
      </c>
      <c r="L39" s="39">
        <v>89</v>
      </c>
      <c r="M39" s="39"/>
      <c r="N39" s="39"/>
      <c r="O39" s="39"/>
      <c r="P39" s="87"/>
      <c r="Q39" s="96"/>
      <c r="R39" s="45">
        <f t="shared" si="4"/>
        <v>374</v>
      </c>
    </row>
    <row r="40" spans="1:18" ht="12.75">
      <c r="A40" s="108" t="s">
        <v>9</v>
      </c>
      <c r="B40" s="11"/>
      <c r="C40" s="12"/>
      <c r="D40" s="80"/>
      <c r="E40" s="80"/>
      <c r="F40" s="39">
        <v>15</v>
      </c>
      <c r="G40" s="39">
        <v>1</v>
      </c>
      <c r="H40" s="39">
        <v>1</v>
      </c>
      <c r="I40" s="39">
        <v>2</v>
      </c>
      <c r="J40" s="39">
        <v>5</v>
      </c>
      <c r="K40" s="39">
        <v>104</v>
      </c>
      <c r="L40" s="39">
        <v>52</v>
      </c>
      <c r="M40" s="39"/>
      <c r="N40" s="39"/>
      <c r="O40" s="39"/>
      <c r="P40" s="87"/>
      <c r="Q40" s="96"/>
      <c r="R40" s="45">
        <f t="shared" si="4"/>
        <v>180</v>
      </c>
    </row>
    <row r="41" spans="1:18" ht="12.75">
      <c r="A41" s="108" t="s">
        <v>10</v>
      </c>
      <c r="B41" s="11"/>
      <c r="C41" s="12"/>
      <c r="D41" s="80"/>
      <c r="E41" s="80"/>
      <c r="F41" s="39"/>
      <c r="G41" s="39"/>
      <c r="H41" s="39">
        <v>4</v>
      </c>
      <c r="I41" s="39">
        <v>5</v>
      </c>
      <c r="J41" s="39">
        <v>18</v>
      </c>
      <c r="K41" s="39">
        <v>97</v>
      </c>
      <c r="L41" s="39">
        <v>64</v>
      </c>
      <c r="M41" s="39"/>
      <c r="N41" s="39"/>
      <c r="O41" s="39"/>
      <c r="P41" s="87"/>
      <c r="Q41" s="96"/>
      <c r="R41" s="45">
        <f t="shared" si="4"/>
        <v>188</v>
      </c>
    </row>
    <row r="42" spans="1:18" ht="12.75">
      <c r="A42" s="108" t="s">
        <v>11</v>
      </c>
      <c r="B42" s="11"/>
      <c r="C42" s="12"/>
      <c r="D42" s="80"/>
      <c r="E42" s="80"/>
      <c r="F42" s="39">
        <v>1</v>
      </c>
      <c r="G42" s="39">
        <v>3</v>
      </c>
      <c r="H42" s="39">
        <v>1</v>
      </c>
      <c r="I42" s="39">
        <v>3</v>
      </c>
      <c r="J42" s="39">
        <v>26</v>
      </c>
      <c r="K42" s="39">
        <v>81</v>
      </c>
      <c r="L42" s="39">
        <v>75</v>
      </c>
      <c r="M42" s="39"/>
      <c r="N42" s="39"/>
      <c r="O42" s="39"/>
      <c r="P42" s="87"/>
      <c r="Q42" s="96"/>
      <c r="R42" s="45">
        <f t="shared" si="4"/>
        <v>190</v>
      </c>
    </row>
    <row r="43" spans="1:18" ht="12.75">
      <c r="A43" s="108" t="s">
        <v>12</v>
      </c>
      <c r="B43" s="11"/>
      <c r="C43" s="12"/>
      <c r="D43" s="80"/>
      <c r="E43" s="80"/>
      <c r="F43" s="39">
        <v>1</v>
      </c>
      <c r="G43" s="39"/>
      <c r="H43" s="39">
        <v>1</v>
      </c>
      <c r="I43" s="39">
        <v>8</v>
      </c>
      <c r="J43" s="39">
        <v>64</v>
      </c>
      <c r="K43" s="39">
        <v>84</v>
      </c>
      <c r="L43" s="39">
        <v>114</v>
      </c>
      <c r="M43" s="39"/>
      <c r="N43" s="39"/>
      <c r="O43" s="39"/>
      <c r="P43" s="87"/>
      <c r="Q43" s="96"/>
      <c r="R43" s="45">
        <f t="shared" si="4"/>
        <v>272</v>
      </c>
    </row>
    <row r="44" spans="1:18" ht="12.75">
      <c r="A44" s="108" t="s">
        <v>13</v>
      </c>
      <c r="B44" s="11"/>
      <c r="C44" s="12"/>
      <c r="D44" s="80"/>
      <c r="E44" s="80"/>
      <c r="F44" s="39">
        <v>1</v>
      </c>
      <c r="G44" s="39">
        <v>1</v>
      </c>
      <c r="H44" s="39">
        <v>4</v>
      </c>
      <c r="I44" s="39">
        <v>5</v>
      </c>
      <c r="J44" s="39">
        <v>51</v>
      </c>
      <c r="K44" s="39">
        <v>96</v>
      </c>
      <c r="L44" s="39">
        <v>14</v>
      </c>
      <c r="M44" s="39"/>
      <c r="N44" s="39"/>
      <c r="O44" s="39"/>
      <c r="P44" s="87"/>
      <c r="Q44" s="96"/>
      <c r="R44" s="45">
        <f t="shared" si="4"/>
        <v>172</v>
      </c>
    </row>
    <row r="45" spans="1:18" ht="12.75">
      <c r="A45" s="108" t="s">
        <v>14</v>
      </c>
      <c r="B45" s="11"/>
      <c r="C45" s="12"/>
      <c r="D45" s="80"/>
      <c r="E45" s="80"/>
      <c r="F45" s="39"/>
      <c r="G45" s="39"/>
      <c r="H45" s="39">
        <v>3</v>
      </c>
      <c r="I45" s="39">
        <v>6</v>
      </c>
      <c r="J45" s="39">
        <v>53</v>
      </c>
      <c r="K45" s="39">
        <v>65</v>
      </c>
      <c r="L45" s="39"/>
      <c r="M45" s="39"/>
      <c r="N45" s="39"/>
      <c r="O45" s="39"/>
      <c r="P45" s="87"/>
      <c r="Q45" s="96"/>
      <c r="R45" s="45">
        <f t="shared" si="4"/>
        <v>127</v>
      </c>
    </row>
    <row r="46" spans="1:18" ht="12.75">
      <c r="A46" s="108" t="s">
        <v>15</v>
      </c>
      <c r="B46" s="11"/>
      <c r="C46" s="12"/>
      <c r="D46" s="80"/>
      <c r="E46" s="80"/>
      <c r="F46" s="39"/>
      <c r="G46" s="39">
        <v>1</v>
      </c>
      <c r="H46" s="39"/>
      <c r="I46" s="39">
        <v>14</v>
      </c>
      <c r="J46" s="39">
        <v>83</v>
      </c>
      <c r="K46" s="39">
        <v>103</v>
      </c>
      <c r="L46" s="39"/>
      <c r="M46" s="39"/>
      <c r="N46" s="39"/>
      <c r="O46" s="39"/>
      <c r="P46" s="87"/>
      <c r="Q46" s="96"/>
      <c r="R46" s="45">
        <f t="shared" si="4"/>
        <v>201</v>
      </c>
    </row>
    <row r="47" spans="1:18" ht="12.75">
      <c r="A47" s="108" t="s">
        <v>16</v>
      </c>
      <c r="B47" s="11"/>
      <c r="C47" s="12"/>
      <c r="D47" s="80"/>
      <c r="E47" s="80"/>
      <c r="F47" s="39"/>
      <c r="G47" s="39">
        <v>1</v>
      </c>
      <c r="H47" s="39">
        <v>1</v>
      </c>
      <c r="I47" s="39">
        <v>18</v>
      </c>
      <c r="J47" s="39">
        <v>75</v>
      </c>
      <c r="K47" s="39">
        <v>82</v>
      </c>
      <c r="L47" s="39"/>
      <c r="M47" s="39"/>
      <c r="N47" s="39"/>
      <c r="O47" s="39"/>
      <c r="P47" s="47"/>
      <c r="Q47" s="96"/>
      <c r="R47" s="45">
        <f t="shared" si="4"/>
        <v>177</v>
      </c>
    </row>
    <row r="48" spans="1:18" ht="13.5" thickBot="1">
      <c r="A48" s="109" t="s">
        <v>17</v>
      </c>
      <c r="B48" s="18"/>
      <c r="C48" s="139"/>
      <c r="D48" s="67"/>
      <c r="E48" s="67"/>
      <c r="F48" s="40"/>
      <c r="G48" s="40"/>
      <c r="H48" s="40"/>
      <c r="I48" s="40">
        <v>45</v>
      </c>
      <c r="J48" s="40">
        <v>97</v>
      </c>
      <c r="K48" s="40">
        <v>65</v>
      </c>
      <c r="L48" s="40"/>
      <c r="M48" s="40"/>
      <c r="N48" s="40"/>
      <c r="O48" s="40"/>
      <c r="P48" s="142"/>
      <c r="Q48" s="70"/>
      <c r="R48" s="106">
        <f t="shared" si="4"/>
        <v>207</v>
      </c>
    </row>
    <row r="49" spans="1:18" ht="13.5" thickBot="1">
      <c r="A49" s="20" t="s">
        <v>21</v>
      </c>
      <c r="B49" s="41">
        <f aca="true" t="shared" si="5" ref="B49:Q49">SUM(B37:B48)</f>
        <v>0</v>
      </c>
      <c r="C49" s="41">
        <f t="shared" si="5"/>
        <v>0</v>
      </c>
      <c r="D49" s="41">
        <f t="shared" si="5"/>
        <v>0</v>
      </c>
      <c r="E49" s="41">
        <f t="shared" si="5"/>
        <v>0</v>
      </c>
      <c r="F49" s="41">
        <f t="shared" si="5"/>
        <v>26</v>
      </c>
      <c r="G49" s="41">
        <f t="shared" si="5"/>
        <v>10</v>
      </c>
      <c r="H49" s="41">
        <f t="shared" si="5"/>
        <v>16</v>
      </c>
      <c r="I49" s="41">
        <f t="shared" si="5"/>
        <v>114</v>
      </c>
      <c r="J49" s="41">
        <f t="shared" si="5"/>
        <v>683</v>
      </c>
      <c r="K49" s="41">
        <f t="shared" si="5"/>
        <v>1028</v>
      </c>
      <c r="L49" s="41">
        <f t="shared" si="5"/>
        <v>546</v>
      </c>
      <c r="M49" s="41">
        <f t="shared" si="5"/>
        <v>0</v>
      </c>
      <c r="N49" s="41">
        <f t="shared" si="5"/>
        <v>0</v>
      </c>
      <c r="O49" s="41">
        <f t="shared" si="5"/>
        <v>0</v>
      </c>
      <c r="P49" s="42">
        <f>SUM(P37:P48)</f>
        <v>0</v>
      </c>
      <c r="Q49" s="42">
        <f t="shared" si="5"/>
        <v>0</v>
      </c>
      <c r="R49" s="46">
        <f>SUM(R37:R48)</f>
        <v>2423</v>
      </c>
    </row>
    <row r="50" ht="13.5" thickBot="1"/>
    <row r="51" spans="1:3" ht="13.5" thickBot="1">
      <c r="A51" s="168" t="s">
        <v>3</v>
      </c>
      <c r="B51" s="169"/>
      <c r="C51" s="173"/>
    </row>
    <row r="52" spans="1:18" ht="13.5" thickBot="1">
      <c r="A52" s="21"/>
      <c r="B52" s="22">
        <v>1997</v>
      </c>
      <c r="C52" s="22">
        <v>1998</v>
      </c>
      <c r="D52" s="22">
        <v>1999</v>
      </c>
      <c r="E52" s="22">
        <v>2000</v>
      </c>
      <c r="F52" s="22">
        <v>2001</v>
      </c>
      <c r="G52" s="22">
        <v>2002</v>
      </c>
      <c r="H52" s="22">
        <v>2003</v>
      </c>
      <c r="I52" s="22">
        <v>2004</v>
      </c>
      <c r="J52" s="22">
        <v>2005</v>
      </c>
      <c r="K52" s="22">
        <v>2006</v>
      </c>
      <c r="L52" s="22">
        <v>2007</v>
      </c>
      <c r="M52" s="22">
        <v>2008</v>
      </c>
      <c r="N52" s="22">
        <v>2009</v>
      </c>
      <c r="O52" s="22">
        <v>2010</v>
      </c>
      <c r="P52" s="32">
        <v>2011</v>
      </c>
      <c r="Q52" s="32">
        <v>2012</v>
      </c>
      <c r="R52" s="43" t="s">
        <v>21</v>
      </c>
    </row>
    <row r="53" spans="1:18" ht="12.75">
      <c r="A53" s="107" t="s">
        <v>6</v>
      </c>
      <c r="B53" s="23"/>
      <c r="C53" s="26"/>
      <c r="D53" s="23"/>
      <c r="E53" s="23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82">
        <v>2</v>
      </c>
      <c r="R53" s="105">
        <f>SUM(B53:Q53)</f>
        <v>2</v>
      </c>
    </row>
    <row r="54" spans="1:18" ht="12.75">
      <c r="A54" s="108" t="s">
        <v>7</v>
      </c>
      <c r="B54" s="11"/>
      <c r="C54" s="12"/>
      <c r="D54" s="11"/>
      <c r="E54" s="11"/>
      <c r="F54" s="1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3">
        <v>1</v>
      </c>
      <c r="R54" s="45">
        <f aca="true" t="shared" si="6" ref="R54:R64">SUM(B54:Q54)</f>
        <v>1</v>
      </c>
    </row>
    <row r="55" spans="1:18" ht="12.75">
      <c r="A55" s="108" t="s">
        <v>8</v>
      </c>
      <c r="B55" s="11"/>
      <c r="C55" s="12"/>
      <c r="D55" s="11"/>
      <c r="E55" s="11"/>
      <c r="F55" s="1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3"/>
      <c r="R55" s="45">
        <f t="shared" si="6"/>
        <v>0</v>
      </c>
    </row>
    <row r="56" spans="1:18" ht="12.75">
      <c r="A56" s="108" t="s">
        <v>9</v>
      </c>
      <c r="B56" s="11"/>
      <c r="C56" s="12"/>
      <c r="D56" s="11"/>
      <c r="E56" s="11"/>
      <c r="F56" s="1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3"/>
      <c r="R56" s="45">
        <f t="shared" si="6"/>
        <v>0</v>
      </c>
    </row>
    <row r="57" spans="1:18" ht="12.75">
      <c r="A57" s="108" t="s">
        <v>10</v>
      </c>
      <c r="B57" s="11"/>
      <c r="C57" s="12"/>
      <c r="D57" s="11"/>
      <c r="E57" s="11"/>
      <c r="F57" s="11"/>
      <c r="G57" s="81"/>
      <c r="H57" s="81"/>
      <c r="I57" s="81"/>
      <c r="J57" s="81"/>
      <c r="K57" s="81"/>
      <c r="L57" s="81"/>
      <c r="M57" s="81"/>
      <c r="N57" s="81"/>
      <c r="O57" s="81"/>
      <c r="P57" s="81">
        <v>1</v>
      </c>
      <c r="Q57" s="83"/>
      <c r="R57" s="45">
        <f t="shared" si="6"/>
        <v>1</v>
      </c>
    </row>
    <row r="58" spans="1:18" ht="12.75">
      <c r="A58" s="108" t="s">
        <v>11</v>
      </c>
      <c r="B58" s="11"/>
      <c r="C58" s="12"/>
      <c r="D58" s="11"/>
      <c r="E58" s="11"/>
      <c r="F58" s="11"/>
      <c r="G58" s="81"/>
      <c r="H58" s="81"/>
      <c r="I58" s="81"/>
      <c r="J58" s="81"/>
      <c r="K58" s="81"/>
      <c r="L58" s="81"/>
      <c r="M58" s="81"/>
      <c r="N58" s="81"/>
      <c r="O58" s="81"/>
      <c r="P58" s="81">
        <v>1</v>
      </c>
      <c r="Q58" s="83"/>
      <c r="R58" s="45">
        <f t="shared" si="6"/>
        <v>1</v>
      </c>
    </row>
    <row r="59" spans="1:18" ht="12.75">
      <c r="A59" s="108" t="s">
        <v>12</v>
      </c>
      <c r="B59" s="11"/>
      <c r="C59" s="12"/>
      <c r="D59" s="11"/>
      <c r="E59" s="11"/>
      <c r="F59" s="11"/>
      <c r="G59" s="81"/>
      <c r="H59" s="81"/>
      <c r="I59" s="81"/>
      <c r="J59" s="81">
        <v>1</v>
      </c>
      <c r="K59" s="81"/>
      <c r="L59" s="81"/>
      <c r="M59" s="81">
        <v>1</v>
      </c>
      <c r="N59" s="81"/>
      <c r="O59" s="81"/>
      <c r="P59" s="81"/>
      <c r="Q59" s="83"/>
      <c r="R59" s="45">
        <f t="shared" si="6"/>
        <v>2</v>
      </c>
    </row>
    <row r="60" spans="1:18" ht="12.75">
      <c r="A60" s="108" t="s">
        <v>13</v>
      </c>
      <c r="B60" s="11"/>
      <c r="C60" s="12"/>
      <c r="D60" s="11"/>
      <c r="E60" s="11"/>
      <c r="F60" s="1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3"/>
      <c r="R60" s="45">
        <f t="shared" si="6"/>
        <v>0</v>
      </c>
    </row>
    <row r="61" spans="1:18" ht="12.75">
      <c r="A61" s="108" t="s">
        <v>14</v>
      </c>
      <c r="B61" s="11"/>
      <c r="C61" s="12"/>
      <c r="D61" s="11"/>
      <c r="E61" s="11"/>
      <c r="F61" s="11"/>
      <c r="G61" s="81"/>
      <c r="H61" s="81">
        <v>1</v>
      </c>
      <c r="I61" s="81"/>
      <c r="J61" s="81"/>
      <c r="K61" s="81"/>
      <c r="L61" s="81"/>
      <c r="M61" s="81"/>
      <c r="N61" s="81"/>
      <c r="O61" s="81"/>
      <c r="P61" s="81"/>
      <c r="Q61" s="83"/>
      <c r="R61" s="45">
        <f t="shared" si="6"/>
        <v>1</v>
      </c>
    </row>
    <row r="62" spans="1:18" ht="12.75">
      <c r="A62" s="108" t="s">
        <v>15</v>
      </c>
      <c r="B62" s="11"/>
      <c r="C62" s="12"/>
      <c r="D62" s="11"/>
      <c r="E62" s="11"/>
      <c r="F62" s="1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3"/>
      <c r="R62" s="45">
        <f t="shared" si="6"/>
        <v>0</v>
      </c>
    </row>
    <row r="63" spans="1:18" ht="12.75">
      <c r="A63" s="108" t="s">
        <v>16</v>
      </c>
      <c r="B63" s="11"/>
      <c r="C63" s="12"/>
      <c r="D63" s="11"/>
      <c r="E63" s="11"/>
      <c r="F63" s="11"/>
      <c r="G63" s="81"/>
      <c r="H63" s="81"/>
      <c r="I63" s="81"/>
      <c r="J63" s="81"/>
      <c r="K63" s="81"/>
      <c r="L63" s="81"/>
      <c r="M63" s="81"/>
      <c r="N63" s="81"/>
      <c r="O63" s="81"/>
      <c r="P63" s="81">
        <v>2</v>
      </c>
      <c r="Q63" s="83"/>
      <c r="R63" s="45">
        <f t="shared" si="6"/>
        <v>2</v>
      </c>
    </row>
    <row r="64" spans="1:18" ht="13.5" thickBot="1">
      <c r="A64" s="109" t="s">
        <v>17</v>
      </c>
      <c r="B64" s="18"/>
      <c r="C64" s="139"/>
      <c r="D64" s="18"/>
      <c r="E64" s="18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>
        <v>2</v>
      </c>
      <c r="Q64" s="84"/>
      <c r="R64" s="106">
        <f t="shared" si="6"/>
        <v>2</v>
      </c>
    </row>
    <row r="65" spans="1:18" ht="13.5" thickBot="1">
      <c r="A65" s="20" t="s">
        <v>21</v>
      </c>
      <c r="B65" s="41">
        <f aca="true" t="shared" si="7" ref="B65:Q65">SUM(B53:B64)</f>
        <v>0</v>
      </c>
      <c r="C65" s="41">
        <f t="shared" si="7"/>
        <v>0</v>
      </c>
      <c r="D65" s="41">
        <f t="shared" si="7"/>
        <v>0</v>
      </c>
      <c r="E65" s="41">
        <f t="shared" si="7"/>
        <v>0</v>
      </c>
      <c r="F65" s="41">
        <f t="shared" si="7"/>
        <v>0</v>
      </c>
      <c r="G65" s="41">
        <f t="shared" si="7"/>
        <v>0</v>
      </c>
      <c r="H65" s="41">
        <f t="shared" si="7"/>
        <v>1</v>
      </c>
      <c r="I65" s="41">
        <f t="shared" si="7"/>
        <v>0</v>
      </c>
      <c r="J65" s="41">
        <f t="shared" si="7"/>
        <v>1</v>
      </c>
      <c r="K65" s="41">
        <f t="shared" si="7"/>
        <v>0</v>
      </c>
      <c r="L65" s="41">
        <f t="shared" si="7"/>
        <v>0</v>
      </c>
      <c r="M65" s="41">
        <f t="shared" si="7"/>
        <v>1</v>
      </c>
      <c r="N65" s="41">
        <f t="shared" si="7"/>
        <v>0</v>
      </c>
      <c r="O65" s="41">
        <f t="shared" si="7"/>
        <v>0</v>
      </c>
      <c r="P65" s="42">
        <f>SUM(P53:P64)</f>
        <v>6</v>
      </c>
      <c r="Q65" s="42">
        <f t="shared" si="7"/>
        <v>3</v>
      </c>
      <c r="R65" s="46">
        <f>SUM(R53:R64)</f>
        <v>12</v>
      </c>
    </row>
    <row r="66" ht="13.5" thickBot="1"/>
    <row r="67" spans="1:18" ht="13.5" thickBot="1">
      <c r="A67" s="168" t="s">
        <v>4</v>
      </c>
      <c r="B67" s="169"/>
      <c r="C67" s="17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13.5" thickBot="1">
      <c r="A68" s="21"/>
      <c r="B68" s="22">
        <v>1997</v>
      </c>
      <c r="C68" s="22">
        <v>1998</v>
      </c>
      <c r="D68" s="22">
        <v>1999</v>
      </c>
      <c r="E68" s="22">
        <v>2000</v>
      </c>
      <c r="F68" s="22">
        <v>2001</v>
      </c>
      <c r="G68" s="22">
        <v>2002</v>
      </c>
      <c r="H68" s="22">
        <v>2003</v>
      </c>
      <c r="I68" s="22">
        <v>2004</v>
      </c>
      <c r="J68" s="22">
        <v>2005</v>
      </c>
      <c r="K68" s="22">
        <v>2006</v>
      </c>
      <c r="L68" s="22">
        <v>2007</v>
      </c>
      <c r="M68" s="22">
        <v>2008</v>
      </c>
      <c r="N68" s="22">
        <v>2009</v>
      </c>
      <c r="O68" s="22">
        <v>2010</v>
      </c>
      <c r="P68" s="32">
        <v>2011</v>
      </c>
      <c r="Q68" s="32">
        <v>2012</v>
      </c>
      <c r="R68" s="69" t="s">
        <v>21</v>
      </c>
    </row>
    <row r="69" spans="1:18" ht="12.75">
      <c r="A69" s="107" t="s">
        <v>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9"/>
      <c r="R69" s="105">
        <f>SUM(B69:Q69)</f>
        <v>0</v>
      </c>
    </row>
    <row r="70" spans="1:18" ht="12.75">
      <c r="A70" s="108" t="s">
        <v>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78"/>
      <c r="Q70" s="38"/>
      <c r="R70" s="45">
        <f aca="true" t="shared" si="8" ref="R70:R80">SUM(B70:Q70)</f>
        <v>0</v>
      </c>
    </row>
    <row r="71" spans="1:18" ht="12.75">
      <c r="A71" s="108" t="s">
        <v>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78"/>
      <c r="Q71" s="38"/>
      <c r="R71" s="45">
        <f t="shared" si="8"/>
        <v>0</v>
      </c>
    </row>
    <row r="72" spans="1:18" ht="12.75">
      <c r="A72" s="108" t="s">
        <v>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45">
        <f t="shared" si="8"/>
        <v>0</v>
      </c>
    </row>
    <row r="73" spans="1:18" ht="12.75">
      <c r="A73" s="108" t="s">
        <v>10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45">
        <f t="shared" si="8"/>
        <v>0</v>
      </c>
    </row>
    <row r="74" spans="1:18" ht="12.75">
      <c r="A74" s="108" t="s">
        <v>11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45">
        <f t="shared" si="8"/>
        <v>0</v>
      </c>
    </row>
    <row r="75" spans="1:18" ht="12.75">
      <c r="A75" s="108" t="s">
        <v>12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>
        <v>1</v>
      </c>
      <c r="Q75" s="38"/>
      <c r="R75" s="45">
        <f t="shared" si="8"/>
        <v>1</v>
      </c>
    </row>
    <row r="76" spans="1:18" ht="12.75">
      <c r="A76" s="108" t="s">
        <v>13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45">
        <f t="shared" si="8"/>
        <v>0</v>
      </c>
    </row>
    <row r="77" spans="1:18" ht="12.75">
      <c r="A77" s="108" t="s">
        <v>14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78">
        <v>1</v>
      </c>
      <c r="P77" s="37"/>
      <c r="Q77" s="38"/>
      <c r="R77" s="45">
        <f t="shared" si="8"/>
        <v>1</v>
      </c>
    </row>
    <row r="78" spans="1:18" ht="12.75">
      <c r="A78" s="108" t="s">
        <v>15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78"/>
      <c r="P78" s="37">
        <v>2</v>
      </c>
      <c r="Q78" s="38"/>
      <c r="R78" s="45">
        <f t="shared" si="8"/>
        <v>2</v>
      </c>
    </row>
    <row r="79" spans="1:18" ht="12.75">
      <c r="A79" s="108" t="s">
        <v>16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>
        <v>1</v>
      </c>
      <c r="P79" s="37"/>
      <c r="Q79" s="38"/>
      <c r="R79" s="45">
        <f t="shared" si="8"/>
        <v>1</v>
      </c>
    </row>
    <row r="80" spans="1:18" ht="13.5" thickBot="1">
      <c r="A80" s="109" t="s">
        <v>17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60"/>
      <c r="R80" s="106">
        <f t="shared" si="8"/>
        <v>0</v>
      </c>
    </row>
    <row r="81" spans="1:18" ht="13.5" thickBot="1">
      <c r="A81" s="20" t="s">
        <v>21</v>
      </c>
      <c r="B81" s="41">
        <f aca="true" t="shared" si="9" ref="B81:R81">SUM(B69:B80)</f>
        <v>0</v>
      </c>
      <c r="C81" s="41">
        <f t="shared" si="9"/>
        <v>0</v>
      </c>
      <c r="D81" s="41">
        <f t="shared" si="9"/>
        <v>0</v>
      </c>
      <c r="E81" s="41">
        <f t="shared" si="9"/>
        <v>0</v>
      </c>
      <c r="F81" s="41">
        <f t="shared" si="9"/>
        <v>0</v>
      </c>
      <c r="G81" s="41">
        <f t="shared" si="9"/>
        <v>0</v>
      </c>
      <c r="H81" s="41">
        <f t="shared" si="9"/>
        <v>0</v>
      </c>
      <c r="I81" s="41">
        <f t="shared" si="9"/>
        <v>0</v>
      </c>
      <c r="J81" s="41">
        <f t="shared" si="9"/>
        <v>0</v>
      </c>
      <c r="K81" s="41">
        <f t="shared" si="9"/>
        <v>0</v>
      </c>
      <c r="L81" s="41">
        <f t="shared" si="9"/>
        <v>0</v>
      </c>
      <c r="M81" s="41">
        <f t="shared" si="9"/>
        <v>0</v>
      </c>
      <c r="N81" s="41">
        <f t="shared" si="9"/>
        <v>0</v>
      </c>
      <c r="O81" s="41">
        <f t="shared" si="9"/>
        <v>2</v>
      </c>
      <c r="P81" s="42">
        <f>SUM(P69:P80)</f>
        <v>3</v>
      </c>
      <c r="Q81" s="42">
        <f t="shared" si="9"/>
        <v>0</v>
      </c>
      <c r="R81" s="46">
        <f t="shared" si="9"/>
        <v>5</v>
      </c>
    </row>
    <row r="82" ht="13.5" thickBot="1"/>
    <row r="83" spans="1:18" ht="13.5" thickBot="1">
      <c r="A83" s="168" t="s">
        <v>18</v>
      </c>
      <c r="B83" s="169"/>
      <c r="C83" s="17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</row>
    <row r="84" spans="1:18" ht="13.5" thickBot="1">
      <c r="A84" s="21"/>
      <c r="B84" s="22">
        <v>1997</v>
      </c>
      <c r="C84" s="22">
        <v>1998</v>
      </c>
      <c r="D84" s="22">
        <v>1999</v>
      </c>
      <c r="E84" s="22">
        <v>2000</v>
      </c>
      <c r="F84" s="22">
        <v>2001</v>
      </c>
      <c r="G84" s="22">
        <v>2002</v>
      </c>
      <c r="H84" s="22">
        <v>2003</v>
      </c>
      <c r="I84" s="22">
        <v>2004</v>
      </c>
      <c r="J84" s="22">
        <v>2005</v>
      </c>
      <c r="K84" s="22">
        <v>2006</v>
      </c>
      <c r="L84" s="22">
        <v>2007</v>
      </c>
      <c r="M84" s="22">
        <v>2008</v>
      </c>
      <c r="N84" s="22">
        <v>2009</v>
      </c>
      <c r="O84" s="22">
        <v>2010</v>
      </c>
      <c r="P84" s="32">
        <v>2011</v>
      </c>
      <c r="Q84" s="32">
        <v>2012</v>
      </c>
      <c r="R84" s="69" t="s">
        <v>21</v>
      </c>
    </row>
    <row r="85" spans="1:18" ht="12.75">
      <c r="A85" s="107" t="s">
        <v>6</v>
      </c>
      <c r="B85" s="29"/>
      <c r="C85" s="29"/>
      <c r="D85" s="29"/>
      <c r="E85" s="29"/>
      <c r="F85" s="56"/>
      <c r="G85" s="56"/>
      <c r="H85" s="56"/>
      <c r="I85" s="56"/>
      <c r="J85" s="144"/>
      <c r="K85" s="144"/>
      <c r="L85" s="144"/>
      <c r="M85" s="56"/>
      <c r="N85" s="56"/>
      <c r="O85" s="56"/>
      <c r="P85" s="29"/>
      <c r="Q85" s="34"/>
      <c r="R85" s="105">
        <f>SUM(B85:Q85)</f>
        <v>0</v>
      </c>
    </row>
    <row r="86" spans="1:18" ht="12.75">
      <c r="A86" s="108" t="s">
        <v>7</v>
      </c>
      <c r="B86" s="28"/>
      <c r="C86" s="28"/>
      <c r="D86" s="28"/>
      <c r="E86" s="28"/>
      <c r="F86" s="47"/>
      <c r="G86" s="47"/>
      <c r="H86" s="47">
        <v>1</v>
      </c>
      <c r="I86" s="47"/>
      <c r="J86" s="78">
        <v>1</v>
      </c>
      <c r="K86" s="76"/>
      <c r="L86" s="76"/>
      <c r="M86" s="47"/>
      <c r="N86" s="47"/>
      <c r="O86" s="47"/>
      <c r="P86" s="28"/>
      <c r="Q86" s="35"/>
      <c r="R86" s="45">
        <f aca="true" t="shared" si="10" ref="R86:R96">SUM(B86:Q86)</f>
        <v>2</v>
      </c>
    </row>
    <row r="87" spans="1:18" ht="12.75">
      <c r="A87" s="108" t="s">
        <v>8</v>
      </c>
      <c r="B87" s="28"/>
      <c r="C87" s="28"/>
      <c r="D87" s="28"/>
      <c r="E87" s="28"/>
      <c r="F87" s="39"/>
      <c r="G87" s="39"/>
      <c r="H87" s="39"/>
      <c r="I87" s="39"/>
      <c r="J87" s="76"/>
      <c r="K87" s="76"/>
      <c r="L87" s="76"/>
      <c r="M87" s="39"/>
      <c r="N87" s="39"/>
      <c r="O87" s="39"/>
      <c r="P87" s="28"/>
      <c r="Q87" s="35"/>
      <c r="R87" s="45">
        <f t="shared" si="10"/>
        <v>0</v>
      </c>
    </row>
    <row r="88" spans="1:18" ht="12.75">
      <c r="A88" s="108" t="s">
        <v>9</v>
      </c>
      <c r="B88" s="28"/>
      <c r="C88" s="28"/>
      <c r="D88" s="28"/>
      <c r="E88" s="28"/>
      <c r="F88" s="39">
        <v>2</v>
      </c>
      <c r="G88" s="39"/>
      <c r="H88" s="81">
        <v>3</v>
      </c>
      <c r="I88" s="39"/>
      <c r="J88" s="75"/>
      <c r="K88" s="75"/>
      <c r="L88" s="78">
        <v>1</v>
      </c>
      <c r="M88" s="39"/>
      <c r="N88" s="39"/>
      <c r="O88" s="39"/>
      <c r="P88" s="28"/>
      <c r="Q88" s="35"/>
      <c r="R88" s="45">
        <f t="shared" si="10"/>
        <v>6</v>
      </c>
    </row>
    <row r="89" spans="1:18" ht="12.75">
      <c r="A89" s="108" t="s">
        <v>10</v>
      </c>
      <c r="B89" s="28"/>
      <c r="C89" s="28"/>
      <c r="D89" s="28"/>
      <c r="E89" s="28"/>
      <c r="F89" s="39">
        <v>1</v>
      </c>
      <c r="G89" s="39"/>
      <c r="H89" s="39"/>
      <c r="I89" s="39"/>
      <c r="J89" s="75"/>
      <c r="K89" s="75"/>
      <c r="L89" s="75"/>
      <c r="M89" s="39"/>
      <c r="N89" s="39"/>
      <c r="O89" s="39"/>
      <c r="P89" s="28"/>
      <c r="Q89" s="35"/>
      <c r="R89" s="45">
        <f t="shared" si="10"/>
        <v>1</v>
      </c>
    </row>
    <row r="90" spans="1:18" ht="12.75">
      <c r="A90" s="108" t="s">
        <v>11</v>
      </c>
      <c r="B90" s="28"/>
      <c r="C90" s="28"/>
      <c r="D90" s="28"/>
      <c r="E90" s="28"/>
      <c r="F90" s="39"/>
      <c r="G90" s="39"/>
      <c r="H90" s="39"/>
      <c r="I90" s="39"/>
      <c r="J90" s="75"/>
      <c r="K90" s="75"/>
      <c r="L90" s="75"/>
      <c r="M90" s="39"/>
      <c r="N90" s="39"/>
      <c r="O90" s="39"/>
      <c r="P90" s="28"/>
      <c r="Q90" s="35"/>
      <c r="R90" s="45">
        <f t="shared" si="10"/>
        <v>0</v>
      </c>
    </row>
    <row r="91" spans="1:18" ht="12.75">
      <c r="A91" s="108" t="s">
        <v>12</v>
      </c>
      <c r="B91" s="28"/>
      <c r="C91" s="28"/>
      <c r="D91" s="28"/>
      <c r="E91" s="28"/>
      <c r="F91" s="39"/>
      <c r="G91" s="39"/>
      <c r="H91" s="39"/>
      <c r="I91" s="39"/>
      <c r="J91" s="75"/>
      <c r="K91" s="75"/>
      <c r="L91" s="75"/>
      <c r="M91" s="39"/>
      <c r="N91" s="39"/>
      <c r="O91" s="39"/>
      <c r="P91" s="28"/>
      <c r="Q91" s="35"/>
      <c r="R91" s="45">
        <f t="shared" si="10"/>
        <v>0</v>
      </c>
    </row>
    <row r="92" spans="1:18" ht="12.75">
      <c r="A92" s="108" t="s">
        <v>13</v>
      </c>
      <c r="B92" s="28"/>
      <c r="C92" s="28"/>
      <c r="D92" s="28"/>
      <c r="E92" s="28"/>
      <c r="F92" s="39"/>
      <c r="G92" s="39"/>
      <c r="H92" s="39"/>
      <c r="I92" s="39"/>
      <c r="J92" s="78">
        <v>1</v>
      </c>
      <c r="K92" s="75"/>
      <c r="L92" s="75"/>
      <c r="M92" s="39"/>
      <c r="N92" s="39"/>
      <c r="O92" s="39"/>
      <c r="P92" s="28"/>
      <c r="Q92" s="35"/>
      <c r="R92" s="45">
        <f t="shared" si="10"/>
        <v>1</v>
      </c>
    </row>
    <row r="93" spans="1:18" ht="12.75">
      <c r="A93" s="108" t="s">
        <v>14</v>
      </c>
      <c r="B93" s="28"/>
      <c r="C93" s="28"/>
      <c r="D93" s="28"/>
      <c r="E93" s="28"/>
      <c r="F93" s="39"/>
      <c r="G93" s="39"/>
      <c r="H93" s="39"/>
      <c r="I93" s="39"/>
      <c r="J93" s="75"/>
      <c r="K93" s="75"/>
      <c r="L93" s="75"/>
      <c r="M93" s="39"/>
      <c r="N93" s="39"/>
      <c r="O93" s="39"/>
      <c r="P93" s="28"/>
      <c r="Q93" s="35"/>
      <c r="R93" s="45">
        <f t="shared" si="10"/>
        <v>0</v>
      </c>
    </row>
    <row r="94" spans="1:18" ht="12.75">
      <c r="A94" s="108" t="s">
        <v>15</v>
      </c>
      <c r="B94" s="28"/>
      <c r="C94" s="28"/>
      <c r="D94" s="28"/>
      <c r="E94" s="28"/>
      <c r="F94" s="39"/>
      <c r="G94" s="39"/>
      <c r="H94" s="39"/>
      <c r="I94" s="39"/>
      <c r="J94" s="75"/>
      <c r="K94" s="75"/>
      <c r="L94" s="75"/>
      <c r="M94" s="39"/>
      <c r="N94" s="39"/>
      <c r="O94" s="39"/>
      <c r="P94" s="28"/>
      <c r="Q94" s="35"/>
      <c r="R94" s="45">
        <f t="shared" si="10"/>
        <v>0</v>
      </c>
    </row>
    <row r="95" spans="1:18" ht="12.75">
      <c r="A95" s="108" t="s">
        <v>16</v>
      </c>
      <c r="B95" s="28"/>
      <c r="C95" s="28"/>
      <c r="D95" s="28"/>
      <c r="E95" s="28"/>
      <c r="F95" s="39"/>
      <c r="G95" s="39"/>
      <c r="H95" s="39"/>
      <c r="I95" s="39"/>
      <c r="J95" s="75"/>
      <c r="K95" s="75"/>
      <c r="L95" s="75"/>
      <c r="M95" s="39"/>
      <c r="N95" s="39"/>
      <c r="O95" s="39"/>
      <c r="P95" s="28"/>
      <c r="Q95" s="35"/>
      <c r="R95" s="45">
        <f t="shared" si="10"/>
        <v>0</v>
      </c>
    </row>
    <row r="96" spans="1:18" ht="13.5" thickBot="1">
      <c r="A96" s="109" t="s">
        <v>17</v>
      </c>
      <c r="B96" s="30"/>
      <c r="C96" s="30"/>
      <c r="D96" s="30"/>
      <c r="E96" s="30"/>
      <c r="F96" s="40"/>
      <c r="G96" s="40"/>
      <c r="H96" s="40"/>
      <c r="I96" s="40"/>
      <c r="J96" s="123"/>
      <c r="K96" s="124">
        <v>3</v>
      </c>
      <c r="L96" s="123"/>
      <c r="M96" s="40"/>
      <c r="N96" s="40"/>
      <c r="O96" s="40"/>
      <c r="P96" s="30"/>
      <c r="Q96" s="36"/>
      <c r="R96" s="106">
        <f t="shared" si="10"/>
        <v>3</v>
      </c>
    </row>
    <row r="97" spans="1:18" ht="13.5" thickBot="1">
      <c r="A97" s="20" t="s">
        <v>21</v>
      </c>
      <c r="B97" s="41">
        <f aca="true" t="shared" si="11" ref="B97:Q97">SUM(B85:B96)</f>
        <v>0</v>
      </c>
      <c r="C97" s="41">
        <f t="shared" si="11"/>
        <v>0</v>
      </c>
      <c r="D97" s="41">
        <f t="shared" si="11"/>
        <v>0</v>
      </c>
      <c r="E97" s="41">
        <f t="shared" si="11"/>
        <v>0</v>
      </c>
      <c r="F97" s="41">
        <f t="shared" si="11"/>
        <v>3</v>
      </c>
      <c r="G97" s="41">
        <f t="shared" si="11"/>
        <v>0</v>
      </c>
      <c r="H97" s="41">
        <f t="shared" si="11"/>
        <v>4</v>
      </c>
      <c r="I97" s="41">
        <f t="shared" si="11"/>
        <v>0</v>
      </c>
      <c r="J97" s="41">
        <f t="shared" si="11"/>
        <v>2</v>
      </c>
      <c r="K97" s="41">
        <f t="shared" si="11"/>
        <v>3</v>
      </c>
      <c r="L97" s="41">
        <f t="shared" si="11"/>
        <v>1</v>
      </c>
      <c r="M97" s="41">
        <f t="shared" si="11"/>
        <v>0</v>
      </c>
      <c r="N97" s="41">
        <f t="shared" si="11"/>
        <v>0</v>
      </c>
      <c r="O97" s="41">
        <f t="shared" si="11"/>
        <v>0</v>
      </c>
      <c r="P97" s="42">
        <f>SUM(P85:P96)</f>
        <v>0</v>
      </c>
      <c r="Q97" s="42">
        <f t="shared" si="11"/>
        <v>0</v>
      </c>
      <c r="R97" s="46">
        <f>SUM(R85:R96)</f>
        <v>13</v>
      </c>
    </row>
    <row r="98" ht="13.5" thickBot="1">
      <c r="A98" s="10"/>
    </row>
    <row r="99" spans="1:2" ht="13.5" thickBot="1">
      <c r="A99" s="64" t="s">
        <v>35</v>
      </c>
      <c r="B99" s="65">
        <f>SUM(R97,R81,R65,R49,R33,R17)</f>
        <v>12980</v>
      </c>
    </row>
  </sheetData>
  <sheetProtection/>
  <mergeCells count="8">
    <mergeCell ref="A51:C51"/>
    <mergeCell ref="A67:C67"/>
    <mergeCell ref="A83:C83"/>
    <mergeCell ref="A1:R1"/>
    <mergeCell ref="A3:C3"/>
    <mergeCell ref="A19:C19"/>
    <mergeCell ref="A35:C35"/>
    <mergeCell ref="A2:R2"/>
  </mergeCells>
  <printOptions horizontalCentered="1"/>
  <pageMargins left="0" right="0" top="0.75" bottom="0" header="0.3" footer="0.3"/>
  <pageSetup fitToHeight="1" fitToWidth="1" horizontalDpi="600" verticalDpi="600" orientation="portrait" paperSize="5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T99"/>
  <sheetViews>
    <sheetView zoomScale="70" zoomScaleNormal="70" zoomScalePageLayoutView="0" workbookViewId="0" topLeftCell="A1">
      <selection activeCell="A3" sqref="A3:C3"/>
    </sheetView>
  </sheetViews>
  <sheetFormatPr defaultColWidth="9.140625" defaultRowHeight="12.75"/>
  <cols>
    <col min="1" max="1" width="15.00390625" style="0" customWidth="1"/>
  </cols>
  <sheetData>
    <row r="1" spans="1:18" ht="18.75">
      <c r="A1" s="198" t="s">
        <v>39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</row>
    <row r="2" spans="1:18" ht="19.5" thickBot="1">
      <c r="A2" s="201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</row>
    <row r="3" spans="1:18" ht="21" thickBot="1">
      <c r="A3" s="186" t="s">
        <v>0</v>
      </c>
      <c r="B3" s="187"/>
      <c r="C3" s="18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9" ht="13.5" thickBot="1">
      <c r="A4" s="21"/>
      <c r="B4" s="22">
        <v>1997</v>
      </c>
      <c r="C4" s="22">
        <v>1998</v>
      </c>
      <c r="D4" s="22">
        <v>1999</v>
      </c>
      <c r="E4" s="22">
        <v>2000</v>
      </c>
      <c r="F4" s="22">
        <v>2001</v>
      </c>
      <c r="G4" s="22">
        <v>2002</v>
      </c>
      <c r="H4" s="22">
        <v>2003</v>
      </c>
      <c r="I4" s="22">
        <v>2004</v>
      </c>
      <c r="J4" s="22">
        <v>2005</v>
      </c>
      <c r="K4" s="22">
        <v>2006</v>
      </c>
      <c r="L4" s="22">
        <v>2007</v>
      </c>
      <c r="M4" s="22">
        <v>2008</v>
      </c>
      <c r="N4" s="22">
        <v>2009</v>
      </c>
      <c r="O4" s="22">
        <v>2010</v>
      </c>
      <c r="P4" s="32">
        <v>2011</v>
      </c>
      <c r="Q4" s="32">
        <v>2012</v>
      </c>
      <c r="R4" s="69" t="s">
        <v>21</v>
      </c>
      <c r="S4" s="2"/>
    </row>
    <row r="5" spans="1:19" ht="12.75">
      <c r="A5" s="107" t="s">
        <v>6</v>
      </c>
      <c r="B5" s="130"/>
      <c r="C5" s="24"/>
      <c r="D5" s="24"/>
      <c r="E5" s="24"/>
      <c r="F5" s="24"/>
      <c r="G5" s="24"/>
      <c r="H5" s="24">
        <v>3</v>
      </c>
      <c r="I5" s="24">
        <v>1</v>
      </c>
      <c r="J5" s="24">
        <v>2</v>
      </c>
      <c r="K5" s="24"/>
      <c r="L5" s="24"/>
      <c r="M5" s="24"/>
      <c r="N5" s="24">
        <v>5</v>
      </c>
      <c r="O5" s="24">
        <v>12</v>
      </c>
      <c r="P5" s="24">
        <v>36</v>
      </c>
      <c r="Q5" s="82">
        <v>307</v>
      </c>
      <c r="R5" s="105">
        <f>SUM(B5:Q5)</f>
        <v>366</v>
      </c>
      <c r="S5" s="2"/>
    </row>
    <row r="6" spans="1:19" ht="12.75">
      <c r="A6" s="108" t="s">
        <v>7</v>
      </c>
      <c r="B6" s="75"/>
      <c r="C6" s="81"/>
      <c r="D6" s="81"/>
      <c r="E6" s="81"/>
      <c r="F6" s="81"/>
      <c r="G6" s="81"/>
      <c r="H6" s="81">
        <v>5</v>
      </c>
      <c r="I6" s="81">
        <v>1</v>
      </c>
      <c r="J6" s="81">
        <v>2</v>
      </c>
      <c r="K6" s="81">
        <v>2</v>
      </c>
      <c r="L6" s="81">
        <v>2</v>
      </c>
      <c r="M6" s="81">
        <v>1</v>
      </c>
      <c r="N6" s="81"/>
      <c r="O6" s="81">
        <v>13</v>
      </c>
      <c r="P6" s="81">
        <v>57</v>
      </c>
      <c r="Q6" s="83">
        <v>352</v>
      </c>
      <c r="R6" s="45">
        <f aca="true" t="shared" si="0" ref="R6:R16">SUM(B6:Q6)</f>
        <v>435</v>
      </c>
      <c r="S6" s="2"/>
    </row>
    <row r="7" spans="1:19" ht="12.75">
      <c r="A7" s="108" t="s">
        <v>8</v>
      </c>
      <c r="B7" s="75"/>
      <c r="C7" s="81"/>
      <c r="D7" s="81"/>
      <c r="E7" s="81"/>
      <c r="F7" s="81"/>
      <c r="G7" s="81">
        <v>1</v>
      </c>
      <c r="H7" s="81"/>
      <c r="I7" s="81"/>
      <c r="J7" s="81"/>
      <c r="K7" s="81"/>
      <c r="L7" s="81">
        <v>5</v>
      </c>
      <c r="M7" s="81">
        <v>2</v>
      </c>
      <c r="N7" s="81">
        <v>10</v>
      </c>
      <c r="O7" s="81">
        <v>17</v>
      </c>
      <c r="P7" s="81">
        <v>53</v>
      </c>
      <c r="Q7" s="83">
        <v>536</v>
      </c>
      <c r="R7" s="45">
        <f t="shared" si="0"/>
        <v>624</v>
      </c>
      <c r="S7" s="2"/>
    </row>
    <row r="8" spans="1:19" ht="12.75">
      <c r="A8" s="108" t="s">
        <v>9</v>
      </c>
      <c r="B8" s="75"/>
      <c r="C8" s="81"/>
      <c r="D8" s="81"/>
      <c r="E8" s="81"/>
      <c r="F8" s="81"/>
      <c r="G8" s="81"/>
      <c r="H8" s="81"/>
      <c r="I8" s="81"/>
      <c r="J8" s="81"/>
      <c r="K8" s="81"/>
      <c r="L8" s="81">
        <v>7</v>
      </c>
      <c r="M8" s="81">
        <v>2</v>
      </c>
      <c r="N8" s="81">
        <v>2</v>
      </c>
      <c r="O8" s="81">
        <v>20</v>
      </c>
      <c r="P8" s="81">
        <v>66</v>
      </c>
      <c r="Q8" s="83">
        <v>315</v>
      </c>
      <c r="R8" s="45">
        <f t="shared" si="0"/>
        <v>412</v>
      </c>
      <c r="S8" s="2"/>
    </row>
    <row r="9" spans="1:19" ht="12.75">
      <c r="A9" s="108" t="s">
        <v>10</v>
      </c>
      <c r="B9" s="75"/>
      <c r="C9" s="81"/>
      <c r="D9" s="81"/>
      <c r="E9" s="81"/>
      <c r="F9" s="81"/>
      <c r="G9" s="81"/>
      <c r="H9" s="81"/>
      <c r="I9" s="81"/>
      <c r="J9" s="81"/>
      <c r="K9" s="81">
        <v>1</v>
      </c>
      <c r="L9" s="81"/>
      <c r="M9" s="81">
        <v>2</v>
      </c>
      <c r="N9" s="81">
        <v>3</v>
      </c>
      <c r="O9" s="81">
        <v>30</v>
      </c>
      <c r="P9" s="81">
        <v>75</v>
      </c>
      <c r="Q9" s="83"/>
      <c r="R9" s="45">
        <f t="shared" si="0"/>
        <v>111</v>
      </c>
      <c r="S9" s="2"/>
    </row>
    <row r="10" spans="1:19" ht="12.75">
      <c r="A10" s="108" t="s">
        <v>11</v>
      </c>
      <c r="B10" s="75"/>
      <c r="C10" s="81"/>
      <c r="D10" s="81"/>
      <c r="E10" s="81"/>
      <c r="F10" s="81"/>
      <c r="G10" s="81"/>
      <c r="H10" s="81">
        <v>1</v>
      </c>
      <c r="I10" s="81"/>
      <c r="J10" s="81"/>
      <c r="K10" s="81">
        <v>1</v>
      </c>
      <c r="L10" s="81"/>
      <c r="M10" s="81">
        <v>4</v>
      </c>
      <c r="N10" s="81">
        <v>2</v>
      </c>
      <c r="O10" s="81">
        <v>20</v>
      </c>
      <c r="P10" s="81">
        <v>97</v>
      </c>
      <c r="Q10" s="83"/>
      <c r="R10" s="45">
        <f t="shared" si="0"/>
        <v>125</v>
      </c>
      <c r="S10" s="2"/>
    </row>
    <row r="11" spans="1:19" ht="12.75">
      <c r="A11" s="108" t="s">
        <v>12</v>
      </c>
      <c r="B11" s="75"/>
      <c r="C11" s="81"/>
      <c r="D11" s="81"/>
      <c r="E11" s="81"/>
      <c r="F11" s="81"/>
      <c r="G11" s="81"/>
      <c r="H11" s="81"/>
      <c r="I11" s="81"/>
      <c r="J11" s="81"/>
      <c r="K11" s="81">
        <v>1</v>
      </c>
      <c r="L11" s="81">
        <v>3</v>
      </c>
      <c r="M11" s="81">
        <v>5</v>
      </c>
      <c r="N11" s="81">
        <v>9</v>
      </c>
      <c r="O11" s="81">
        <v>21</v>
      </c>
      <c r="P11" s="81">
        <v>99</v>
      </c>
      <c r="Q11" s="83"/>
      <c r="R11" s="45">
        <f t="shared" si="0"/>
        <v>138</v>
      </c>
      <c r="S11" s="2"/>
    </row>
    <row r="12" spans="1:19" ht="12.75">
      <c r="A12" s="108" t="s">
        <v>13</v>
      </c>
      <c r="B12" s="75"/>
      <c r="C12" s="81"/>
      <c r="D12" s="81"/>
      <c r="E12" s="81"/>
      <c r="F12" s="81"/>
      <c r="G12" s="81"/>
      <c r="H12" s="81"/>
      <c r="I12" s="81"/>
      <c r="J12" s="81"/>
      <c r="K12" s="81">
        <v>1</v>
      </c>
      <c r="L12" s="81">
        <v>5</v>
      </c>
      <c r="M12" s="81">
        <v>3</v>
      </c>
      <c r="N12" s="81">
        <v>2</v>
      </c>
      <c r="O12" s="81">
        <v>19</v>
      </c>
      <c r="P12" s="81">
        <v>168</v>
      </c>
      <c r="Q12" s="83"/>
      <c r="R12" s="45">
        <f t="shared" si="0"/>
        <v>198</v>
      </c>
      <c r="S12" s="2"/>
    </row>
    <row r="13" spans="1:19" ht="12.75">
      <c r="A13" s="108" t="s">
        <v>14</v>
      </c>
      <c r="B13" s="75"/>
      <c r="C13" s="81"/>
      <c r="D13" s="81"/>
      <c r="E13" s="81"/>
      <c r="F13" s="81"/>
      <c r="G13" s="81"/>
      <c r="H13" s="81">
        <v>1</v>
      </c>
      <c r="I13" s="81">
        <v>1</v>
      </c>
      <c r="J13" s="81"/>
      <c r="K13" s="81"/>
      <c r="L13" s="81">
        <v>3</v>
      </c>
      <c r="M13" s="81">
        <v>7</v>
      </c>
      <c r="N13" s="81">
        <v>3</v>
      </c>
      <c r="O13" s="81">
        <v>20</v>
      </c>
      <c r="P13" s="81">
        <v>152</v>
      </c>
      <c r="Q13" s="83"/>
      <c r="R13" s="45">
        <f t="shared" si="0"/>
        <v>187</v>
      </c>
      <c r="S13" s="2"/>
    </row>
    <row r="14" spans="1:19" ht="12.75">
      <c r="A14" s="108" t="s">
        <v>15</v>
      </c>
      <c r="B14" s="75"/>
      <c r="C14" s="81"/>
      <c r="D14" s="81"/>
      <c r="E14" s="81"/>
      <c r="F14" s="81">
        <v>4</v>
      </c>
      <c r="G14" s="81"/>
      <c r="H14" s="81">
        <v>2</v>
      </c>
      <c r="I14" s="81"/>
      <c r="J14" s="81"/>
      <c r="K14" s="81">
        <v>1</v>
      </c>
      <c r="L14" s="81">
        <v>2</v>
      </c>
      <c r="M14" s="81">
        <v>1</v>
      </c>
      <c r="N14" s="81">
        <v>8</v>
      </c>
      <c r="O14" s="81">
        <v>33</v>
      </c>
      <c r="P14" s="81">
        <v>187</v>
      </c>
      <c r="Q14" s="83"/>
      <c r="R14" s="45">
        <f t="shared" si="0"/>
        <v>238</v>
      </c>
      <c r="S14" s="2"/>
    </row>
    <row r="15" spans="1:19" ht="12.75">
      <c r="A15" s="108" t="s">
        <v>16</v>
      </c>
      <c r="B15" s="75"/>
      <c r="C15" s="81"/>
      <c r="D15" s="81"/>
      <c r="E15" s="81"/>
      <c r="F15" s="81"/>
      <c r="G15" s="81"/>
      <c r="H15" s="81"/>
      <c r="I15" s="81">
        <v>5</v>
      </c>
      <c r="J15" s="81"/>
      <c r="K15" s="81">
        <v>5</v>
      </c>
      <c r="L15" s="81"/>
      <c r="M15" s="81">
        <v>1</v>
      </c>
      <c r="N15" s="81">
        <v>3</v>
      </c>
      <c r="O15" s="81">
        <v>41</v>
      </c>
      <c r="P15" s="81">
        <v>214</v>
      </c>
      <c r="Q15" s="83"/>
      <c r="R15" s="45">
        <f t="shared" si="0"/>
        <v>269</v>
      </c>
      <c r="S15" s="2"/>
    </row>
    <row r="16" spans="1:19" ht="13.5" thickBot="1">
      <c r="A16" s="109" t="s">
        <v>17</v>
      </c>
      <c r="B16" s="123"/>
      <c r="C16" s="19"/>
      <c r="D16" s="19"/>
      <c r="E16" s="19"/>
      <c r="F16" s="19"/>
      <c r="G16" s="19">
        <v>3</v>
      </c>
      <c r="H16" s="19">
        <v>4</v>
      </c>
      <c r="I16" s="19"/>
      <c r="J16" s="19">
        <v>2</v>
      </c>
      <c r="K16" s="19">
        <v>1</v>
      </c>
      <c r="L16" s="19">
        <v>3</v>
      </c>
      <c r="M16" s="19"/>
      <c r="N16" s="19">
        <v>13</v>
      </c>
      <c r="O16" s="19">
        <v>29</v>
      </c>
      <c r="P16" s="19">
        <v>234</v>
      </c>
      <c r="Q16" s="84"/>
      <c r="R16" s="106">
        <f t="shared" si="0"/>
        <v>289</v>
      </c>
      <c r="S16" s="2"/>
    </row>
    <row r="17" spans="1:19" ht="13.5" thickBot="1">
      <c r="A17" s="20" t="s">
        <v>21</v>
      </c>
      <c r="B17" s="41">
        <f>SUM(B5:B16)</f>
        <v>0</v>
      </c>
      <c r="C17" s="41">
        <f aca="true" t="shared" si="1" ref="C17:Q17">SUM(C5:C16)</f>
        <v>0</v>
      </c>
      <c r="D17" s="41">
        <f t="shared" si="1"/>
        <v>0</v>
      </c>
      <c r="E17" s="41">
        <f t="shared" si="1"/>
        <v>0</v>
      </c>
      <c r="F17" s="41">
        <f t="shared" si="1"/>
        <v>4</v>
      </c>
      <c r="G17" s="41">
        <f t="shared" si="1"/>
        <v>4</v>
      </c>
      <c r="H17" s="41">
        <f t="shared" si="1"/>
        <v>16</v>
      </c>
      <c r="I17" s="41">
        <f t="shared" si="1"/>
        <v>8</v>
      </c>
      <c r="J17" s="41">
        <f t="shared" si="1"/>
        <v>6</v>
      </c>
      <c r="K17" s="41">
        <f t="shared" si="1"/>
        <v>13</v>
      </c>
      <c r="L17" s="41">
        <f t="shared" si="1"/>
        <v>30</v>
      </c>
      <c r="M17" s="41">
        <f t="shared" si="1"/>
        <v>28</v>
      </c>
      <c r="N17" s="41">
        <f t="shared" si="1"/>
        <v>60</v>
      </c>
      <c r="O17" s="41">
        <f t="shared" si="1"/>
        <v>275</v>
      </c>
      <c r="P17" s="41">
        <f t="shared" si="1"/>
        <v>1438</v>
      </c>
      <c r="Q17" s="41">
        <f t="shared" si="1"/>
        <v>1510</v>
      </c>
      <c r="R17" s="46">
        <f>SUM(R5:R16)</f>
        <v>3392</v>
      </c>
      <c r="S17" s="153"/>
    </row>
    <row r="18" spans="1:19" ht="13.5" thickBot="1">
      <c r="A18" s="23"/>
      <c r="B18" s="23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8" ht="13.5" thickBot="1">
      <c r="A19" s="168" t="s">
        <v>1</v>
      </c>
      <c r="B19" s="169"/>
      <c r="C19" s="17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3.5" thickBot="1">
      <c r="A20" s="21"/>
      <c r="B20" s="22">
        <v>1997</v>
      </c>
      <c r="C20" s="22">
        <v>1998</v>
      </c>
      <c r="D20" s="22">
        <v>1999</v>
      </c>
      <c r="E20" s="22">
        <v>2000</v>
      </c>
      <c r="F20" s="22">
        <v>2001</v>
      </c>
      <c r="G20" s="22">
        <v>2002</v>
      </c>
      <c r="H20" s="22">
        <v>2003</v>
      </c>
      <c r="I20" s="22">
        <v>2004</v>
      </c>
      <c r="J20" s="22">
        <v>2005</v>
      </c>
      <c r="K20" s="22">
        <v>2006</v>
      </c>
      <c r="L20" s="22">
        <v>2007</v>
      </c>
      <c r="M20" s="22">
        <v>2008</v>
      </c>
      <c r="N20" s="22">
        <v>2009</v>
      </c>
      <c r="O20" s="22">
        <v>2010</v>
      </c>
      <c r="P20" s="32">
        <v>2011</v>
      </c>
      <c r="Q20" s="32">
        <v>2012</v>
      </c>
      <c r="R20" s="69" t="s">
        <v>21</v>
      </c>
    </row>
    <row r="21" spans="1:18" ht="12.75">
      <c r="A21" s="107" t="s">
        <v>6</v>
      </c>
      <c r="B21" s="144"/>
      <c r="C21" s="79"/>
      <c r="D21" s="79"/>
      <c r="E21" s="79"/>
      <c r="F21" s="50">
        <v>1</v>
      </c>
      <c r="G21" s="50">
        <v>3</v>
      </c>
      <c r="H21" s="50">
        <v>12</v>
      </c>
      <c r="I21" s="50">
        <v>20</v>
      </c>
      <c r="J21" s="50">
        <v>8</v>
      </c>
      <c r="K21" s="50">
        <v>31</v>
      </c>
      <c r="L21" s="50">
        <v>57</v>
      </c>
      <c r="M21" s="50">
        <v>1068</v>
      </c>
      <c r="N21" s="50">
        <v>1301</v>
      </c>
      <c r="O21" s="50">
        <v>1026</v>
      </c>
      <c r="P21" s="56"/>
      <c r="Q21" s="94"/>
      <c r="R21" s="105">
        <f>SUM(B21:Q21)</f>
        <v>3527</v>
      </c>
    </row>
    <row r="22" spans="1:18" ht="12.75">
      <c r="A22" s="108" t="s">
        <v>7</v>
      </c>
      <c r="B22" s="76"/>
      <c r="C22" s="80"/>
      <c r="D22" s="80"/>
      <c r="E22" s="80"/>
      <c r="F22" s="39"/>
      <c r="G22" s="39">
        <v>2</v>
      </c>
      <c r="H22" s="39">
        <v>4</v>
      </c>
      <c r="I22" s="39">
        <v>20</v>
      </c>
      <c r="J22" s="39">
        <v>22</v>
      </c>
      <c r="K22" s="39">
        <v>23</v>
      </c>
      <c r="L22" s="39">
        <v>52</v>
      </c>
      <c r="M22" s="39">
        <v>1017</v>
      </c>
      <c r="N22" s="39">
        <v>1260</v>
      </c>
      <c r="O22" s="39">
        <v>1089</v>
      </c>
      <c r="P22" s="47"/>
      <c r="Q22" s="96"/>
      <c r="R22" s="45">
        <f aca="true" t="shared" si="2" ref="R22:R32">SUM(B22:Q22)</f>
        <v>3489</v>
      </c>
    </row>
    <row r="23" spans="1:18" ht="12.75">
      <c r="A23" s="108" t="s">
        <v>8</v>
      </c>
      <c r="B23" s="76"/>
      <c r="C23" s="80">
        <v>2</v>
      </c>
      <c r="D23" s="80"/>
      <c r="E23" s="80">
        <v>2</v>
      </c>
      <c r="F23" s="39">
        <v>2</v>
      </c>
      <c r="G23" s="39"/>
      <c r="H23" s="39">
        <v>13</v>
      </c>
      <c r="I23" s="39">
        <v>21</v>
      </c>
      <c r="J23" s="39">
        <v>76</v>
      </c>
      <c r="K23" s="39">
        <v>55</v>
      </c>
      <c r="L23" s="39">
        <v>53</v>
      </c>
      <c r="M23" s="39">
        <v>1176</v>
      </c>
      <c r="N23" s="39">
        <v>1384</v>
      </c>
      <c r="O23" s="39">
        <v>1286</v>
      </c>
      <c r="P23" s="47"/>
      <c r="Q23" s="96"/>
      <c r="R23" s="45">
        <f t="shared" si="2"/>
        <v>4070</v>
      </c>
    </row>
    <row r="24" spans="1:18" ht="12.75">
      <c r="A24" s="108" t="s">
        <v>9</v>
      </c>
      <c r="B24" s="76"/>
      <c r="C24" s="80">
        <v>1</v>
      </c>
      <c r="D24" s="80"/>
      <c r="E24" s="80"/>
      <c r="F24" s="39">
        <v>3</v>
      </c>
      <c r="G24" s="39">
        <v>1</v>
      </c>
      <c r="H24" s="39">
        <v>8</v>
      </c>
      <c r="I24" s="39">
        <v>12</v>
      </c>
      <c r="J24" s="39">
        <v>1</v>
      </c>
      <c r="K24" s="39">
        <v>24</v>
      </c>
      <c r="L24" s="39">
        <v>117</v>
      </c>
      <c r="M24" s="39">
        <v>1491</v>
      </c>
      <c r="N24" s="39">
        <v>1207</v>
      </c>
      <c r="O24" s="39">
        <v>1511</v>
      </c>
      <c r="P24" s="47"/>
      <c r="Q24" s="96"/>
      <c r="R24" s="45">
        <f t="shared" si="2"/>
        <v>4376</v>
      </c>
    </row>
    <row r="25" spans="1:18" ht="12.75">
      <c r="A25" s="108" t="s">
        <v>10</v>
      </c>
      <c r="B25" s="76"/>
      <c r="C25" s="80"/>
      <c r="D25" s="80"/>
      <c r="E25" s="80"/>
      <c r="F25" s="39"/>
      <c r="G25" s="39">
        <v>2</v>
      </c>
      <c r="H25" s="39">
        <v>9</v>
      </c>
      <c r="I25" s="39">
        <v>16</v>
      </c>
      <c r="J25" s="39"/>
      <c r="K25" s="39">
        <v>46</v>
      </c>
      <c r="L25" s="39">
        <v>206</v>
      </c>
      <c r="M25" s="39">
        <v>1338</v>
      </c>
      <c r="N25" s="39">
        <v>1042</v>
      </c>
      <c r="O25" s="39"/>
      <c r="P25" s="47"/>
      <c r="Q25" s="96"/>
      <c r="R25" s="45">
        <f t="shared" si="2"/>
        <v>2659</v>
      </c>
    </row>
    <row r="26" spans="1:18" ht="12.75">
      <c r="A26" s="108" t="s">
        <v>11</v>
      </c>
      <c r="B26" s="76"/>
      <c r="C26" s="80"/>
      <c r="D26" s="80"/>
      <c r="E26" s="80">
        <v>1</v>
      </c>
      <c r="F26" s="39">
        <v>3</v>
      </c>
      <c r="G26" s="39">
        <v>2</v>
      </c>
      <c r="H26" s="39">
        <v>4</v>
      </c>
      <c r="I26" s="39">
        <v>14</v>
      </c>
      <c r="J26" s="39">
        <v>3</v>
      </c>
      <c r="K26" s="39">
        <v>33</v>
      </c>
      <c r="L26" s="39">
        <v>311</v>
      </c>
      <c r="M26" s="39">
        <v>1372</v>
      </c>
      <c r="N26" s="39">
        <v>1069</v>
      </c>
      <c r="O26" s="39"/>
      <c r="P26" s="47"/>
      <c r="Q26" s="38"/>
      <c r="R26" s="45">
        <f t="shared" si="2"/>
        <v>2812</v>
      </c>
    </row>
    <row r="27" spans="1:18" ht="12.75">
      <c r="A27" s="108" t="s">
        <v>12</v>
      </c>
      <c r="B27" s="76">
        <v>1</v>
      </c>
      <c r="C27" s="80"/>
      <c r="D27" s="80"/>
      <c r="E27" s="80"/>
      <c r="F27" s="39"/>
      <c r="G27" s="39"/>
      <c r="H27" s="39">
        <v>8</v>
      </c>
      <c r="I27" s="39">
        <v>20</v>
      </c>
      <c r="J27" s="39">
        <v>7</v>
      </c>
      <c r="K27" s="39">
        <v>39</v>
      </c>
      <c r="L27" s="39">
        <v>504</v>
      </c>
      <c r="M27" s="39">
        <v>1193</v>
      </c>
      <c r="N27" s="39">
        <v>984</v>
      </c>
      <c r="O27" s="39"/>
      <c r="P27" s="47"/>
      <c r="Q27" s="96"/>
      <c r="R27" s="45">
        <f t="shared" si="2"/>
        <v>2756</v>
      </c>
    </row>
    <row r="28" spans="1:18" ht="12.75">
      <c r="A28" s="108" t="s">
        <v>13</v>
      </c>
      <c r="B28" s="76"/>
      <c r="C28" s="80"/>
      <c r="D28" s="80"/>
      <c r="E28" s="80">
        <v>1</v>
      </c>
      <c r="F28" s="39">
        <v>2</v>
      </c>
      <c r="G28" s="39">
        <v>4</v>
      </c>
      <c r="H28" s="39">
        <v>6</v>
      </c>
      <c r="I28" s="39">
        <v>18</v>
      </c>
      <c r="J28" s="39">
        <v>4</v>
      </c>
      <c r="K28" s="39">
        <v>52</v>
      </c>
      <c r="L28" s="39">
        <v>516</v>
      </c>
      <c r="M28" s="39">
        <v>1175</v>
      </c>
      <c r="N28" s="39">
        <v>801</v>
      </c>
      <c r="O28" s="39"/>
      <c r="P28" s="47"/>
      <c r="Q28" s="96"/>
      <c r="R28" s="45">
        <f t="shared" si="2"/>
        <v>2579</v>
      </c>
    </row>
    <row r="29" spans="1:18" ht="12.75">
      <c r="A29" s="108" t="s">
        <v>14</v>
      </c>
      <c r="B29" s="76"/>
      <c r="C29" s="80"/>
      <c r="D29" s="80"/>
      <c r="E29" s="80">
        <v>1</v>
      </c>
      <c r="F29" s="39">
        <v>1</v>
      </c>
      <c r="G29" s="39">
        <v>5</v>
      </c>
      <c r="H29" s="39">
        <v>19</v>
      </c>
      <c r="I29" s="39">
        <v>17</v>
      </c>
      <c r="J29" s="39">
        <v>10</v>
      </c>
      <c r="K29" s="39">
        <v>74</v>
      </c>
      <c r="L29" s="39">
        <v>598</v>
      </c>
      <c r="M29" s="39">
        <v>1066</v>
      </c>
      <c r="N29" s="39">
        <v>1058</v>
      </c>
      <c r="O29" s="39"/>
      <c r="P29" s="47"/>
      <c r="Q29" s="96"/>
      <c r="R29" s="45">
        <f t="shared" si="2"/>
        <v>2849</v>
      </c>
    </row>
    <row r="30" spans="1:18" ht="12.75">
      <c r="A30" s="108" t="s">
        <v>15</v>
      </c>
      <c r="B30" s="76">
        <v>1</v>
      </c>
      <c r="C30" s="80"/>
      <c r="D30" s="80"/>
      <c r="E30" s="80"/>
      <c r="F30" s="39">
        <v>3</v>
      </c>
      <c r="G30" s="39">
        <v>8</v>
      </c>
      <c r="H30" s="39">
        <v>15</v>
      </c>
      <c r="I30" s="39">
        <v>20</v>
      </c>
      <c r="J30" s="39">
        <v>14</v>
      </c>
      <c r="K30" s="39">
        <v>49</v>
      </c>
      <c r="L30" s="39">
        <v>711</v>
      </c>
      <c r="M30" s="39">
        <v>1366</v>
      </c>
      <c r="N30" s="39">
        <v>1143</v>
      </c>
      <c r="O30" s="39"/>
      <c r="P30" s="47"/>
      <c r="Q30" s="96"/>
      <c r="R30" s="45">
        <f t="shared" si="2"/>
        <v>3330</v>
      </c>
    </row>
    <row r="31" spans="1:18" ht="12.75">
      <c r="A31" s="108" t="s">
        <v>16</v>
      </c>
      <c r="B31" s="76"/>
      <c r="C31" s="80">
        <v>1</v>
      </c>
      <c r="D31" s="80"/>
      <c r="E31" s="80"/>
      <c r="F31" s="39">
        <v>2</v>
      </c>
      <c r="G31" s="39">
        <v>2</v>
      </c>
      <c r="H31" s="39">
        <v>14</v>
      </c>
      <c r="I31" s="39">
        <v>35</v>
      </c>
      <c r="J31" s="39">
        <v>34</v>
      </c>
      <c r="K31" s="39">
        <v>56</v>
      </c>
      <c r="L31" s="39">
        <v>905</v>
      </c>
      <c r="M31" s="39">
        <v>1279</v>
      </c>
      <c r="N31" s="39">
        <v>993</v>
      </c>
      <c r="O31" s="39"/>
      <c r="P31" s="47"/>
      <c r="Q31" s="96"/>
      <c r="R31" s="45">
        <f t="shared" si="2"/>
        <v>3321</v>
      </c>
    </row>
    <row r="32" spans="1:18" ht="13.5" thickBot="1">
      <c r="A32" s="109" t="s">
        <v>17</v>
      </c>
      <c r="B32" s="152"/>
      <c r="C32" s="67"/>
      <c r="D32" s="67"/>
      <c r="E32" s="67"/>
      <c r="F32" s="40"/>
      <c r="G32" s="40">
        <v>6</v>
      </c>
      <c r="H32" s="40">
        <v>9</v>
      </c>
      <c r="I32" s="40">
        <v>29</v>
      </c>
      <c r="J32" s="40">
        <v>39</v>
      </c>
      <c r="K32" s="40">
        <v>70</v>
      </c>
      <c r="L32" s="40">
        <v>874</v>
      </c>
      <c r="M32" s="40">
        <v>1595</v>
      </c>
      <c r="N32" s="40">
        <v>1187</v>
      </c>
      <c r="O32" s="40"/>
      <c r="P32" s="142"/>
      <c r="Q32" s="70"/>
      <c r="R32" s="106">
        <f t="shared" si="2"/>
        <v>3809</v>
      </c>
    </row>
    <row r="33" spans="1:18" ht="13.5" thickBot="1">
      <c r="A33" s="20" t="s">
        <v>21</v>
      </c>
      <c r="B33" s="41">
        <f aca="true" t="shared" si="3" ref="B33:Q33">SUM(B21:B32)</f>
        <v>2</v>
      </c>
      <c r="C33" s="41">
        <f t="shared" si="3"/>
        <v>4</v>
      </c>
      <c r="D33" s="41">
        <f t="shared" si="3"/>
        <v>0</v>
      </c>
      <c r="E33" s="41">
        <f t="shared" si="3"/>
        <v>5</v>
      </c>
      <c r="F33" s="41">
        <f t="shared" si="3"/>
        <v>17</v>
      </c>
      <c r="G33" s="41">
        <f t="shared" si="3"/>
        <v>35</v>
      </c>
      <c r="H33" s="41">
        <f t="shared" si="3"/>
        <v>121</v>
      </c>
      <c r="I33" s="41">
        <f t="shared" si="3"/>
        <v>242</v>
      </c>
      <c r="J33" s="41">
        <f t="shared" si="3"/>
        <v>218</v>
      </c>
      <c r="K33" s="41">
        <f t="shared" si="3"/>
        <v>552</v>
      </c>
      <c r="L33" s="41">
        <f t="shared" si="3"/>
        <v>4904</v>
      </c>
      <c r="M33" s="41">
        <f t="shared" si="3"/>
        <v>15136</v>
      </c>
      <c r="N33" s="41">
        <f t="shared" si="3"/>
        <v>13429</v>
      </c>
      <c r="O33" s="41">
        <f t="shared" si="3"/>
        <v>4912</v>
      </c>
      <c r="P33" s="42">
        <f>SUM(P21:P32)</f>
        <v>0</v>
      </c>
      <c r="Q33" s="42">
        <f t="shared" si="3"/>
        <v>0</v>
      </c>
      <c r="R33" s="46">
        <f>SUM(R21:R32)</f>
        <v>39577</v>
      </c>
    </row>
    <row r="34" ht="13.5" thickBot="1">
      <c r="T34" t="s">
        <v>36</v>
      </c>
    </row>
    <row r="35" spans="1:18" ht="13.5" thickBot="1">
      <c r="A35" s="168" t="s">
        <v>2</v>
      </c>
      <c r="B35" s="169"/>
      <c r="C35" s="17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3.5" thickBot="1">
      <c r="A36" s="43"/>
      <c r="B36" s="22">
        <v>1997</v>
      </c>
      <c r="C36" s="22">
        <v>1998</v>
      </c>
      <c r="D36" s="22">
        <v>1999</v>
      </c>
      <c r="E36" s="22">
        <v>2000</v>
      </c>
      <c r="F36" s="22">
        <v>2001</v>
      </c>
      <c r="G36" s="22">
        <v>2002</v>
      </c>
      <c r="H36" s="22">
        <v>2003</v>
      </c>
      <c r="I36" s="22">
        <v>2004</v>
      </c>
      <c r="J36" s="22">
        <v>2005</v>
      </c>
      <c r="K36" s="22">
        <v>2006</v>
      </c>
      <c r="L36" s="22">
        <v>2007</v>
      </c>
      <c r="M36" s="22">
        <v>2008</v>
      </c>
      <c r="N36" s="22">
        <v>2009</v>
      </c>
      <c r="O36" s="22">
        <v>2010</v>
      </c>
      <c r="P36" s="32">
        <v>2011</v>
      </c>
      <c r="Q36" s="32">
        <v>2012</v>
      </c>
      <c r="R36" s="69" t="s">
        <v>21</v>
      </c>
    </row>
    <row r="37" spans="1:18" ht="12.75">
      <c r="A37" s="107" t="s">
        <v>6</v>
      </c>
      <c r="B37" s="130"/>
      <c r="C37" s="79">
        <v>3</v>
      </c>
      <c r="D37" s="79"/>
      <c r="E37" s="79">
        <v>1</v>
      </c>
      <c r="F37" s="50">
        <v>7</v>
      </c>
      <c r="G37" s="50">
        <v>6</v>
      </c>
      <c r="H37" s="50">
        <v>791</v>
      </c>
      <c r="I37" s="50">
        <v>894</v>
      </c>
      <c r="J37" s="50">
        <v>709</v>
      </c>
      <c r="K37" s="50">
        <v>658</v>
      </c>
      <c r="L37" s="50">
        <v>697</v>
      </c>
      <c r="M37" s="50"/>
      <c r="N37" s="50"/>
      <c r="O37" s="50"/>
      <c r="P37" s="56"/>
      <c r="Q37" s="94"/>
      <c r="R37" s="105">
        <f>SUM(B37:Q37)</f>
        <v>3766</v>
      </c>
    </row>
    <row r="38" spans="1:18" ht="12.75">
      <c r="A38" s="108" t="s">
        <v>7</v>
      </c>
      <c r="B38" s="75"/>
      <c r="C38" s="80"/>
      <c r="D38" s="80"/>
      <c r="E38" s="80"/>
      <c r="F38" s="39">
        <v>3</v>
      </c>
      <c r="G38" s="39">
        <v>8</v>
      </c>
      <c r="H38" s="39">
        <v>769</v>
      </c>
      <c r="I38" s="39">
        <v>824</v>
      </c>
      <c r="J38" s="39">
        <v>713</v>
      </c>
      <c r="K38" s="39">
        <v>680</v>
      </c>
      <c r="L38" s="39">
        <v>663</v>
      </c>
      <c r="M38" s="39"/>
      <c r="N38" s="39"/>
      <c r="O38" s="39"/>
      <c r="P38" s="47"/>
      <c r="Q38" s="96"/>
      <c r="R38" s="45">
        <f aca="true" t="shared" si="4" ref="R38:R48">SUM(B38:Q38)</f>
        <v>3660</v>
      </c>
    </row>
    <row r="39" spans="1:18" ht="12.75">
      <c r="A39" s="108" t="s">
        <v>8</v>
      </c>
      <c r="B39" s="75"/>
      <c r="C39" s="80">
        <v>1</v>
      </c>
      <c r="D39" s="80"/>
      <c r="E39" s="80"/>
      <c r="F39" s="39">
        <v>3</v>
      </c>
      <c r="G39" s="39">
        <v>9</v>
      </c>
      <c r="H39" s="39">
        <v>847</v>
      </c>
      <c r="I39" s="39">
        <v>1111</v>
      </c>
      <c r="J39" s="39">
        <v>3050</v>
      </c>
      <c r="K39" s="39">
        <v>869</v>
      </c>
      <c r="L39" s="39">
        <v>619</v>
      </c>
      <c r="M39" s="39"/>
      <c r="N39" s="39"/>
      <c r="O39" s="39"/>
      <c r="P39" s="47"/>
      <c r="Q39" s="96"/>
      <c r="R39" s="45">
        <f t="shared" si="4"/>
        <v>6509</v>
      </c>
    </row>
    <row r="40" spans="1:18" ht="12.75">
      <c r="A40" s="108" t="s">
        <v>9</v>
      </c>
      <c r="B40" s="75">
        <v>1</v>
      </c>
      <c r="C40" s="80"/>
      <c r="D40" s="80"/>
      <c r="E40" s="80"/>
      <c r="F40" s="39">
        <v>86</v>
      </c>
      <c r="G40" s="39">
        <v>18</v>
      </c>
      <c r="H40" s="39">
        <v>992</v>
      </c>
      <c r="I40" s="39">
        <v>1075</v>
      </c>
      <c r="J40" s="39">
        <v>31</v>
      </c>
      <c r="K40" s="39">
        <v>705</v>
      </c>
      <c r="L40" s="39">
        <v>597</v>
      </c>
      <c r="M40" s="39"/>
      <c r="N40" s="39"/>
      <c r="O40" s="39"/>
      <c r="P40" s="47"/>
      <c r="Q40" s="96"/>
      <c r="R40" s="45">
        <f t="shared" si="4"/>
        <v>3505</v>
      </c>
    </row>
    <row r="41" spans="1:18" ht="12.75">
      <c r="A41" s="108" t="s">
        <v>10</v>
      </c>
      <c r="B41" s="75"/>
      <c r="C41" s="80"/>
      <c r="D41" s="80"/>
      <c r="E41" s="80"/>
      <c r="F41" s="39">
        <v>4</v>
      </c>
      <c r="G41" s="39">
        <v>24</v>
      </c>
      <c r="H41" s="39">
        <v>955</v>
      </c>
      <c r="I41" s="39">
        <v>942</v>
      </c>
      <c r="J41" s="39">
        <v>104</v>
      </c>
      <c r="K41" s="39">
        <v>798</v>
      </c>
      <c r="L41" s="39">
        <v>573</v>
      </c>
      <c r="M41" s="39"/>
      <c r="N41" s="39"/>
      <c r="O41" s="39"/>
      <c r="P41" s="47"/>
      <c r="Q41" s="96"/>
      <c r="R41" s="45">
        <f t="shared" si="4"/>
        <v>3400</v>
      </c>
    </row>
    <row r="42" spans="1:18" ht="12.75">
      <c r="A42" s="108" t="s">
        <v>11</v>
      </c>
      <c r="B42" s="75"/>
      <c r="C42" s="80"/>
      <c r="D42" s="80">
        <v>2</v>
      </c>
      <c r="E42" s="80">
        <v>3</v>
      </c>
      <c r="F42" s="39">
        <v>3</v>
      </c>
      <c r="G42" s="39">
        <v>18</v>
      </c>
      <c r="H42" s="39">
        <v>889</v>
      </c>
      <c r="I42" s="39">
        <v>971</v>
      </c>
      <c r="J42" s="39">
        <v>143</v>
      </c>
      <c r="K42" s="39">
        <v>802</v>
      </c>
      <c r="L42" s="39">
        <v>518</v>
      </c>
      <c r="M42" s="39"/>
      <c r="N42" s="39"/>
      <c r="O42" s="39"/>
      <c r="P42" s="47"/>
      <c r="Q42" s="96"/>
      <c r="R42" s="45">
        <f t="shared" si="4"/>
        <v>3349</v>
      </c>
    </row>
    <row r="43" spans="1:18" ht="12.75">
      <c r="A43" s="108" t="s">
        <v>12</v>
      </c>
      <c r="B43" s="75"/>
      <c r="C43" s="80">
        <v>1</v>
      </c>
      <c r="D43" s="80"/>
      <c r="E43" s="80">
        <v>1</v>
      </c>
      <c r="F43" s="39">
        <v>1</v>
      </c>
      <c r="G43" s="39">
        <v>29</v>
      </c>
      <c r="H43" s="39">
        <v>856</v>
      </c>
      <c r="I43" s="39">
        <v>1029</v>
      </c>
      <c r="J43" s="39">
        <v>232</v>
      </c>
      <c r="K43" s="39">
        <v>847</v>
      </c>
      <c r="L43" s="39">
        <v>754</v>
      </c>
      <c r="M43" s="39"/>
      <c r="N43" s="39"/>
      <c r="O43" s="39"/>
      <c r="P43" s="47"/>
      <c r="Q43" s="96"/>
      <c r="R43" s="45">
        <f t="shared" si="4"/>
        <v>3750</v>
      </c>
    </row>
    <row r="44" spans="1:18" ht="12.75">
      <c r="A44" s="108" t="s">
        <v>13</v>
      </c>
      <c r="B44" s="75">
        <v>1</v>
      </c>
      <c r="C44" s="80">
        <v>2</v>
      </c>
      <c r="D44" s="80">
        <v>1</v>
      </c>
      <c r="E44" s="80">
        <v>2</v>
      </c>
      <c r="F44" s="39">
        <v>10</v>
      </c>
      <c r="G44" s="39">
        <v>123</v>
      </c>
      <c r="H44" s="39">
        <v>886</v>
      </c>
      <c r="I44" s="39">
        <v>1010</v>
      </c>
      <c r="J44" s="39">
        <v>421</v>
      </c>
      <c r="K44" s="39">
        <v>815</v>
      </c>
      <c r="L44" s="39">
        <v>247</v>
      </c>
      <c r="M44" s="39"/>
      <c r="N44" s="39"/>
      <c r="O44" s="39"/>
      <c r="P44" s="47"/>
      <c r="Q44" s="96"/>
      <c r="R44" s="45">
        <f t="shared" si="4"/>
        <v>3518</v>
      </c>
    </row>
    <row r="45" spans="1:18" ht="12.75">
      <c r="A45" s="108" t="s">
        <v>14</v>
      </c>
      <c r="B45" s="75"/>
      <c r="C45" s="80">
        <v>1</v>
      </c>
      <c r="D45" s="80"/>
      <c r="E45" s="80"/>
      <c r="F45" s="39">
        <v>1</v>
      </c>
      <c r="G45" s="39">
        <v>745</v>
      </c>
      <c r="H45" s="39">
        <v>875</v>
      </c>
      <c r="I45" s="39">
        <v>902</v>
      </c>
      <c r="J45" s="39">
        <v>462</v>
      </c>
      <c r="K45" s="39">
        <v>793</v>
      </c>
      <c r="L45" s="39"/>
      <c r="M45" s="39"/>
      <c r="N45" s="39"/>
      <c r="O45" s="39"/>
      <c r="P45" s="47"/>
      <c r="Q45" s="96"/>
      <c r="R45" s="45">
        <f t="shared" si="4"/>
        <v>3779</v>
      </c>
    </row>
    <row r="46" spans="1:18" ht="12.75">
      <c r="A46" s="108" t="s">
        <v>15</v>
      </c>
      <c r="B46" s="75"/>
      <c r="C46" s="80"/>
      <c r="D46" s="80"/>
      <c r="E46" s="80"/>
      <c r="F46" s="39">
        <v>3</v>
      </c>
      <c r="G46" s="39">
        <v>759</v>
      </c>
      <c r="H46" s="39">
        <v>1052</v>
      </c>
      <c r="I46" s="39">
        <v>1142</v>
      </c>
      <c r="J46" s="39">
        <v>514</v>
      </c>
      <c r="K46" s="39">
        <v>969</v>
      </c>
      <c r="L46" s="39"/>
      <c r="M46" s="39"/>
      <c r="N46" s="39"/>
      <c r="O46" s="39"/>
      <c r="P46" s="47"/>
      <c r="Q46" s="96"/>
      <c r="R46" s="45">
        <f t="shared" si="4"/>
        <v>4439</v>
      </c>
    </row>
    <row r="47" spans="1:18" ht="12.75">
      <c r="A47" s="108" t="s">
        <v>16</v>
      </c>
      <c r="B47" s="75">
        <v>1</v>
      </c>
      <c r="C47" s="80"/>
      <c r="D47" s="80"/>
      <c r="E47" s="80"/>
      <c r="F47" s="39">
        <v>3</v>
      </c>
      <c r="G47" s="39">
        <v>788</v>
      </c>
      <c r="H47" s="39">
        <v>984</v>
      </c>
      <c r="I47" s="39">
        <v>1126</v>
      </c>
      <c r="J47" s="39">
        <v>644</v>
      </c>
      <c r="K47" s="39">
        <v>1143</v>
      </c>
      <c r="L47" s="39"/>
      <c r="M47" s="39"/>
      <c r="N47" s="39"/>
      <c r="O47" s="39"/>
      <c r="P47" s="47"/>
      <c r="Q47" s="96"/>
      <c r="R47" s="45">
        <f t="shared" si="4"/>
        <v>4689</v>
      </c>
    </row>
    <row r="48" spans="1:18" ht="13.5" thickBot="1">
      <c r="A48" s="109" t="s">
        <v>17</v>
      </c>
      <c r="B48" s="123"/>
      <c r="C48" s="67"/>
      <c r="D48" s="67">
        <v>1</v>
      </c>
      <c r="E48" s="67"/>
      <c r="F48" s="40">
        <v>3</v>
      </c>
      <c r="G48" s="40">
        <v>890</v>
      </c>
      <c r="H48" s="40">
        <v>1073</v>
      </c>
      <c r="I48" s="40">
        <v>1370</v>
      </c>
      <c r="J48" s="40">
        <v>689</v>
      </c>
      <c r="K48" s="40">
        <v>1055</v>
      </c>
      <c r="L48" s="40"/>
      <c r="M48" s="40"/>
      <c r="N48" s="40"/>
      <c r="O48" s="40"/>
      <c r="P48" s="142"/>
      <c r="Q48" s="70"/>
      <c r="R48" s="106">
        <f t="shared" si="4"/>
        <v>5081</v>
      </c>
    </row>
    <row r="49" spans="1:18" ht="13.5" thickBot="1">
      <c r="A49" s="20" t="s">
        <v>21</v>
      </c>
      <c r="B49" s="41">
        <f aca="true" t="shared" si="5" ref="B49:Q49">SUM(B37:B48)</f>
        <v>3</v>
      </c>
      <c r="C49" s="41">
        <f t="shared" si="5"/>
        <v>8</v>
      </c>
      <c r="D49" s="41">
        <f t="shared" si="5"/>
        <v>4</v>
      </c>
      <c r="E49" s="41">
        <f t="shared" si="5"/>
        <v>7</v>
      </c>
      <c r="F49" s="41">
        <f t="shared" si="5"/>
        <v>127</v>
      </c>
      <c r="G49" s="41">
        <f t="shared" si="5"/>
        <v>3417</v>
      </c>
      <c r="H49" s="41">
        <f t="shared" si="5"/>
        <v>10969</v>
      </c>
      <c r="I49" s="41">
        <f t="shared" si="5"/>
        <v>12396</v>
      </c>
      <c r="J49" s="41">
        <f t="shared" si="5"/>
        <v>7712</v>
      </c>
      <c r="K49" s="41">
        <f t="shared" si="5"/>
        <v>10134</v>
      </c>
      <c r="L49" s="41">
        <f t="shared" si="5"/>
        <v>4668</v>
      </c>
      <c r="M49" s="41">
        <f t="shared" si="5"/>
        <v>0</v>
      </c>
      <c r="N49" s="41">
        <f t="shared" si="5"/>
        <v>0</v>
      </c>
      <c r="O49" s="41">
        <f t="shared" si="5"/>
        <v>0</v>
      </c>
      <c r="P49" s="42">
        <f>SUM(P37:P48)</f>
        <v>0</v>
      </c>
      <c r="Q49" s="42">
        <f t="shared" si="5"/>
        <v>0</v>
      </c>
      <c r="R49" s="46">
        <f>SUM(R37:R48)</f>
        <v>49445</v>
      </c>
    </row>
    <row r="50" ht="13.5" thickBot="1"/>
    <row r="51" spans="1:18" ht="13.5" thickBot="1">
      <c r="A51" s="168" t="s">
        <v>3</v>
      </c>
      <c r="B51" s="169"/>
      <c r="C51" s="17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1:18" ht="13.5" thickBot="1">
      <c r="A52" s="21"/>
      <c r="B52" s="22">
        <v>1997</v>
      </c>
      <c r="C52" s="22">
        <v>1998</v>
      </c>
      <c r="D52" s="22">
        <v>1999</v>
      </c>
      <c r="E52" s="22">
        <v>2000</v>
      </c>
      <c r="F52" s="22">
        <v>2001</v>
      </c>
      <c r="G52" s="22">
        <v>2002</v>
      </c>
      <c r="H52" s="22">
        <v>2003</v>
      </c>
      <c r="I52" s="22">
        <v>2004</v>
      </c>
      <c r="J52" s="22">
        <v>2005</v>
      </c>
      <c r="K52" s="22">
        <v>2006</v>
      </c>
      <c r="L52" s="22">
        <v>2007</v>
      </c>
      <c r="M52" s="22">
        <v>2008</v>
      </c>
      <c r="N52" s="22">
        <v>2009</v>
      </c>
      <c r="O52" s="22">
        <v>2010</v>
      </c>
      <c r="P52" s="32">
        <v>2011</v>
      </c>
      <c r="Q52" s="32">
        <v>2011</v>
      </c>
      <c r="R52" s="69" t="s">
        <v>21</v>
      </c>
    </row>
    <row r="53" spans="1:18" ht="12.75">
      <c r="A53" s="107" t="s">
        <v>6</v>
      </c>
      <c r="B53" s="55"/>
      <c r="C53" s="23"/>
      <c r="D53" s="23"/>
      <c r="E53" s="23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>
        <v>1</v>
      </c>
      <c r="Q53" s="82">
        <v>1</v>
      </c>
      <c r="R53" s="105">
        <f>SUM(B53:Q53)</f>
        <v>2</v>
      </c>
    </row>
    <row r="54" spans="1:18" ht="12.75">
      <c r="A54" s="108" t="s">
        <v>7</v>
      </c>
      <c r="B54" s="37"/>
      <c r="C54" s="11"/>
      <c r="D54" s="11"/>
      <c r="E54" s="11"/>
      <c r="F54" s="11"/>
      <c r="G54" s="81"/>
      <c r="H54" s="81"/>
      <c r="I54" s="81"/>
      <c r="J54" s="81"/>
      <c r="K54" s="81">
        <v>2</v>
      </c>
      <c r="L54" s="81"/>
      <c r="M54" s="81"/>
      <c r="N54" s="81"/>
      <c r="O54" s="81"/>
      <c r="P54" s="81">
        <v>1</v>
      </c>
      <c r="Q54" s="83"/>
      <c r="R54" s="45">
        <f aca="true" t="shared" si="6" ref="R54:R64">SUM(B54:Q54)</f>
        <v>3</v>
      </c>
    </row>
    <row r="55" spans="1:18" ht="12.75">
      <c r="A55" s="108" t="s">
        <v>8</v>
      </c>
      <c r="B55" s="37"/>
      <c r="C55" s="11"/>
      <c r="D55" s="11"/>
      <c r="E55" s="11"/>
      <c r="F55" s="11"/>
      <c r="G55" s="81"/>
      <c r="H55" s="81"/>
      <c r="I55" s="81"/>
      <c r="J55" s="81"/>
      <c r="K55" s="81"/>
      <c r="L55" s="81"/>
      <c r="M55" s="81">
        <v>1</v>
      </c>
      <c r="N55" s="81">
        <v>1</v>
      </c>
      <c r="O55" s="81"/>
      <c r="P55" s="81"/>
      <c r="Q55" s="83"/>
      <c r="R55" s="45">
        <f t="shared" si="6"/>
        <v>2</v>
      </c>
    </row>
    <row r="56" spans="1:18" ht="12.75">
      <c r="A56" s="108" t="s">
        <v>9</v>
      </c>
      <c r="B56" s="37"/>
      <c r="C56" s="11"/>
      <c r="D56" s="11"/>
      <c r="E56" s="11"/>
      <c r="F56" s="11"/>
      <c r="G56" s="81"/>
      <c r="H56" s="81"/>
      <c r="I56" s="81"/>
      <c r="J56" s="81"/>
      <c r="K56" s="81"/>
      <c r="L56" s="81"/>
      <c r="M56" s="81"/>
      <c r="N56" s="81"/>
      <c r="O56" s="81"/>
      <c r="P56" s="81">
        <v>16</v>
      </c>
      <c r="Q56" s="83"/>
      <c r="R56" s="45">
        <f t="shared" si="6"/>
        <v>16</v>
      </c>
    </row>
    <row r="57" spans="1:18" ht="12.75">
      <c r="A57" s="108" t="s">
        <v>10</v>
      </c>
      <c r="B57" s="37"/>
      <c r="C57" s="11"/>
      <c r="D57" s="11"/>
      <c r="E57" s="11"/>
      <c r="F57" s="11"/>
      <c r="G57" s="81"/>
      <c r="H57" s="81"/>
      <c r="I57" s="81"/>
      <c r="J57" s="81"/>
      <c r="K57" s="81"/>
      <c r="L57" s="81"/>
      <c r="M57" s="81"/>
      <c r="N57" s="81"/>
      <c r="O57" s="81"/>
      <c r="P57" s="81">
        <v>11</v>
      </c>
      <c r="Q57" s="83"/>
      <c r="R57" s="45">
        <f t="shared" si="6"/>
        <v>11</v>
      </c>
    </row>
    <row r="58" spans="1:18" ht="12.75">
      <c r="A58" s="108" t="s">
        <v>11</v>
      </c>
      <c r="B58" s="37"/>
      <c r="C58" s="11"/>
      <c r="D58" s="11"/>
      <c r="E58" s="11"/>
      <c r="F58" s="11"/>
      <c r="G58" s="81"/>
      <c r="H58" s="81"/>
      <c r="I58" s="81"/>
      <c r="J58" s="81"/>
      <c r="K58" s="81"/>
      <c r="L58" s="81"/>
      <c r="M58" s="81"/>
      <c r="N58" s="81"/>
      <c r="O58" s="81"/>
      <c r="P58" s="81">
        <v>9</v>
      </c>
      <c r="Q58" s="83"/>
      <c r="R58" s="45">
        <f t="shared" si="6"/>
        <v>9</v>
      </c>
    </row>
    <row r="59" spans="1:18" ht="12.75">
      <c r="A59" s="108" t="s">
        <v>12</v>
      </c>
      <c r="B59" s="37"/>
      <c r="C59" s="11"/>
      <c r="D59" s="11"/>
      <c r="E59" s="11"/>
      <c r="F59" s="11"/>
      <c r="G59" s="81"/>
      <c r="H59" s="81"/>
      <c r="I59" s="81"/>
      <c r="J59" s="81"/>
      <c r="K59" s="81"/>
      <c r="L59" s="81"/>
      <c r="M59" s="81"/>
      <c r="N59" s="81"/>
      <c r="O59" s="81"/>
      <c r="P59" s="81">
        <v>3</v>
      </c>
      <c r="Q59" s="83"/>
      <c r="R59" s="45">
        <f t="shared" si="6"/>
        <v>3</v>
      </c>
    </row>
    <row r="60" spans="1:18" ht="12.75">
      <c r="A60" s="108" t="s">
        <v>13</v>
      </c>
      <c r="B60" s="37"/>
      <c r="C60" s="11"/>
      <c r="D60" s="11"/>
      <c r="E60" s="11"/>
      <c r="F60" s="11"/>
      <c r="G60" s="81"/>
      <c r="H60" s="81"/>
      <c r="I60" s="81"/>
      <c r="J60" s="81"/>
      <c r="K60" s="81"/>
      <c r="L60" s="81"/>
      <c r="M60" s="81"/>
      <c r="N60" s="81"/>
      <c r="O60" s="81"/>
      <c r="P60" s="81">
        <v>11</v>
      </c>
      <c r="Q60" s="83"/>
      <c r="R60" s="45">
        <f t="shared" si="6"/>
        <v>11</v>
      </c>
    </row>
    <row r="61" spans="1:18" ht="12.75">
      <c r="A61" s="108" t="s">
        <v>14</v>
      </c>
      <c r="B61" s="37"/>
      <c r="C61" s="11"/>
      <c r="D61" s="11"/>
      <c r="E61" s="11"/>
      <c r="F61" s="11"/>
      <c r="G61" s="81"/>
      <c r="H61" s="81"/>
      <c r="I61" s="81"/>
      <c r="J61" s="81"/>
      <c r="K61" s="81"/>
      <c r="L61" s="81"/>
      <c r="M61" s="81"/>
      <c r="N61" s="81"/>
      <c r="O61" s="81"/>
      <c r="P61" s="81">
        <v>8</v>
      </c>
      <c r="Q61" s="83"/>
      <c r="R61" s="45">
        <f t="shared" si="6"/>
        <v>8</v>
      </c>
    </row>
    <row r="62" spans="1:18" ht="12.75">
      <c r="A62" s="108" t="s">
        <v>15</v>
      </c>
      <c r="B62" s="37"/>
      <c r="C62" s="11"/>
      <c r="D62" s="11"/>
      <c r="E62" s="11"/>
      <c r="F62" s="11"/>
      <c r="G62" s="81"/>
      <c r="H62" s="81"/>
      <c r="I62" s="81"/>
      <c r="J62" s="81"/>
      <c r="K62" s="81"/>
      <c r="L62" s="81"/>
      <c r="M62" s="81"/>
      <c r="N62" s="81"/>
      <c r="O62" s="81"/>
      <c r="P62" s="81">
        <v>8</v>
      </c>
      <c r="Q62" s="83"/>
      <c r="R62" s="45">
        <f t="shared" si="6"/>
        <v>8</v>
      </c>
    </row>
    <row r="63" spans="1:18" ht="12.75">
      <c r="A63" s="108" t="s">
        <v>16</v>
      </c>
      <c r="B63" s="37"/>
      <c r="C63" s="11"/>
      <c r="D63" s="11"/>
      <c r="E63" s="11"/>
      <c r="F63" s="11"/>
      <c r="G63" s="81"/>
      <c r="H63" s="81"/>
      <c r="I63" s="81"/>
      <c r="J63" s="81"/>
      <c r="K63" s="81"/>
      <c r="L63" s="81"/>
      <c r="M63" s="81"/>
      <c r="N63" s="81"/>
      <c r="O63" s="81"/>
      <c r="P63" s="81">
        <v>2</v>
      </c>
      <c r="Q63" s="83"/>
      <c r="R63" s="45">
        <f t="shared" si="6"/>
        <v>2</v>
      </c>
    </row>
    <row r="64" spans="1:18" ht="13.5" thickBot="1">
      <c r="A64" s="109" t="s">
        <v>17</v>
      </c>
      <c r="B64" s="58"/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19"/>
      <c r="N64" s="19"/>
      <c r="O64" s="19">
        <v>1</v>
      </c>
      <c r="P64" s="19"/>
      <c r="Q64" s="84"/>
      <c r="R64" s="106">
        <f t="shared" si="6"/>
        <v>1</v>
      </c>
    </row>
    <row r="65" spans="1:18" ht="13.5" thickBot="1">
      <c r="A65" s="20" t="s">
        <v>21</v>
      </c>
      <c r="B65" s="41">
        <f aca="true" t="shared" si="7" ref="B65:Q65">SUM(B53:B64)</f>
        <v>0</v>
      </c>
      <c r="C65" s="41">
        <f t="shared" si="7"/>
        <v>0</v>
      </c>
      <c r="D65" s="41">
        <f t="shared" si="7"/>
        <v>0</v>
      </c>
      <c r="E65" s="41">
        <f t="shared" si="7"/>
        <v>0</v>
      </c>
      <c r="F65" s="41">
        <f t="shared" si="7"/>
        <v>0</v>
      </c>
      <c r="G65" s="41">
        <f t="shared" si="7"/>
        <v>0</v>
      </c>
      <c r="H65" s="41">
        <f t="shared" si="7"/>
        <v>0</v>
      </c>
      <c r="I65" s="41">
        <f t="shared" si="7"/>
        <v>0</v>
      </c>
      <c r="J65" s="41">
        <f t="shared" si="7"/>
        <v>0</v>
      </c>
      <c r="K65" s="41">
        <f t="shared" si="7"/>
        <v>2</v>
      </c>
      <c r="L65" s="41">
        <f t="shared" si="7"/>
        <v>0</v>
      </c>
      <c r="M65" s="41">
        <f t="shared" si="7"/>
        <v>1</v>
      </c>
      <c r="N65" s="41">
        <f t="shared" si="7"/>
        <v>1</v>
      </c>
      <c r="O65" s="41">
        <f t="shared" si="7"/>
        <v>1</v>
      </c>
      <c r="P65" s="42">
        <f>SUM(P53:P64)</f>
        <v>70</v>
      </c>
      <c r="Q65" s="42">
        <f t="shared" si="7"/>
        <v>1</v>
      </c>
      <c r="R65" s="46">
        <f>SUM(R53:R64)</f>
        <v>76</v>
      </c>
    </row>
    <row r="66" ht="13.5" thickBot="1"/>
    <row r="67" spans="1:3" ht="13.5" thickBot="1">
      <c r="A67" s="168" t="s">
        <v>4</v>
      </c>
      <c r="B67" s="169"/>
      <c r="C67" s="173"/>
    </row>
    <row r="68" spans="1:18" ht="13.5" thickBot="1">
      <c r="A68" s="21"/>
      <c r="B68" s="22">
        <v>1997</v>
      </c>
      <c r="C68" s="22">
        <v>1998</v>
      </c>
      <c r="D68" s="22">
        <v>1999</v>
      </c>
      <c r="E68" s="22">
        <v>2000</v>
      </c>
      <c r="F68" s="22">
        <v>2001</v>
      </c>
      <c r="G68" s="22">
        <v>2002</v>
      </c>
      <c r="H68" s="22">
        <v>2003</v>
      </c>
      <c r="I68" s="22">
        <v>2004</v>
      </c>
      <c r="J68" s="22">
        <v>2005</v>
      </c>
      <c r="K68" s="22">
        <v>2006</v>
      </c>
      <c r="L68" s="22">
        <v>2007</v>
      </c>
      <c r="M68" s="22">
        <v>2008</v>
      </c>
      <c r="N68" s="22">
        <v>2009</v>
      </c>
      <c r="O68" s="22">
        <v>2010</v>
      </c>
      <c r="P68" s="32">
        <v>2011</v>
      </c>
      <c r="Q68" s="32">
        <v>2011</v>
      </c>
      <c r="R68" s="43" t="s">
        <v>21</v>
      </c>
    </row>
    <row r="69" spans="1:18" ht="12.75">
      <c r="A69" s="107" t="s">
        <v>6</v>
      </c>
      <c r="B69" s="55"/>
      <c r="C69" s="55"/>
      <c r="D69" s="55"/>
      <c r="E69" s="55"/>
      <c r="F69" s="55"/>
      <c r="G69" s="55"/>
      <c r="H69" s="144"/>
      <c r="I69" s="144"/>
      <c r="J69" s="144"/>
      <c r="K69" s="144"/>
      <c r="L69" s="55"/>
      <c r="M69" s="55"/>
      <c r="N69" s="55"/>
      <c r="O69" s="55"/>
      <c r="P69" s="55"/>
      <c r="Q69" s="59"/>
      <c r="R69" s="105">
        <f>SUM(B69:Q69)</f>
        <v>0</v>
      </c>
    </row>
    <row r="70" spans="1:18" ht="12.75">
      <c r="A70" s="108" t="s">
        <v>7</v>
      </c>
      <c r="B70" s="37"/>
      <c r="C70" s="37"/>
      <c r="D70" s="37"/>
      <c r="E70" s="37"/>
      <c r="F70" s="37"/>
      <c r="G70" s="37"/>
      <c r="H70" s="78">
        <v>2</v>
      </c>
      <c r="I70" s="75"/>
      <c r="J70" s="75"/>
      <c r="K70" s="75"/>
      <c r="L70" s="37"/>
      <c r="M70" s="37"/>
      <c r="N70" s="37">
        <v>2</v>
      </c>
      <c r="O70" s="37"/>
      <c r="P70" s="37"/>
      <c r="Q70" s="38"/>
      <c r="R70" s="45">
        <f aca="true" t="shared" si="8" ref="R70:R80">SUM(B70:Q70)</f>
        <v>4</v>
      </c>
    </row>
    <row r="71" spans="1:18" ht="12.75">
      <c r="A71" s="108" t="s">
        <v>8</v>
      </c>
      <c r="B71" s="37"/>
      <c r="C71" s="37"/>
      <c r="D71" s="37"/>
      <c r="E71" s="37"/>
      <c r="F71" s="37"/>
      <c r="G71" s="37"/>
      <c r="H71" s="75"/>
      <c r="I71" s="75"/>
      <c r="J71" s="75"/>
      <c r="K71" s="75"/>
      <c r="L71" s="37"/>
      <c r="M71" s="37"/>
      <c r="N71" s="37"/>
      <c r="O71" s="37"/>
      <c r="P71" s="37"/>
      <c r="Q71" s="38"/>
      <c r="R71" s="45">
        <f t="shared" si="8"/>
        <v>0</v>
      </c>
    </row>
    <row r="72" spans="1:18" ht="12.75">
      <c r="A72" s="108" t="s">
        <v>9</v>
      </c>
      <c r="B72" s="37"/>
      <c r="C72" s="37"/>
      <c r="D72" s="37"/>
      <c r="E72" s="37"/>
      <c r="F72" s="37"/>
      <c r="G72" s="37"/>
      <c r="H72" s="75"/>
      <c r="I72" s="75"/>
      <c r="J72" s="75"/>
      <c r="K72" s="75"/>
      <c r="L72" s="37"/>
      <c r="M72" s="37"/>
      <c r="N72" s="37"/>
      <c r="O72" s="37"/>
      <c r="P72" s="37"/>
      <c r="Q72" s="38"/>
      <c r="R72" s="45">
        <f t="shared" si="8"/>
        <v>0</v>
      </c>
    </row>
    <row r="73" spans="1:18" ht="12.75">
      <c r="A73" s="108" t="s">
        <v>10</v>
      </c>
      <c r="B73" s="37"/>
      <c r="C73" s="37"/>
      <c r="D73" s="37"/>
      <c r="E73" s="37"/>
      <c r="F73" s="37"/>
      <c r="G73" s="37"/>
      <c r="H73" s="75"/>
      <c r="I73" s="75"/>
      <c r="J73" s="75"/>
      <c r="K73" s="75"/>
      <c r="L73" s="37"/>
      <c r="M73" s="37"/>
      <c r="N73" s="37"/>
      <c r="O73" s="37"/>
      <c r="P73" s="37"/>
      <c r="Q73" s="38"/>
      <c r="R73" s="45">
        <f t="shared" si="8"/>
        <v>0</v>
      </c>
    </row>
    <row r="74" spans="1:18" ht="12.75">
      <c r="A74" s="108" t="s">
        <v>11</v>
      </c>
      <c r="B74" s="37"/>
      <c r="C74" s="37"/>
      <c r="D74" s="37"/>
      <c r="E74" s="37"/>
      <c r="F74" s="37"/>
      <c r="G74" s="37"/>
      <c r="H74" s="75"/>
      <c r="I74" s="75"/>
      <c r="J74" s="75"/>
      <c r="K74" s="75"/>
      <c r="L74" s="37"/>
      <c r="M74" s="37"/>
      <c r="N74" s="37"/>
      <c r="O74" s="37"/>
      <c r="P74" s="37"/>
      <c r="Q74" s="38"/>
      <c r="R74" s="45">
        <f t="shared" si="8"/>
        <v>0</v>
      </c>
    </row>
    <row r="75" spans="1:18" ht="12.75">
      <c r="A75" s="108" t="s">
        <v>12</v>
      </c>
      <c r="B75" s="37"/>
      <c r="C75" s="37"/>
      <c r="D75" s="37"/>
      <c r="E75" s="37"/>
      <c r="F75" s="37"/>
      <c r="G75" s="37"/>
      <c r="H75" s="75"/>
      <c r="I75" s="75"/>
      <c r="J75" s="75"/>
      <c r="K75" s="75"/>
      <c r="L75" s="37"/>
      <c r="M75" s="37"/>
      <c r="N75" s="37"/>
      <c r="O75" s="37"/>
      <c r="P75" s="37"/>
      <c r="Q75" s="38"/>
      <c r="R75" s="45">
        <f t="shared" si="8"/>
        <v>0</v>
      </c>
    </row>
    <row r="76" spans="1:18" ht="12.75">
      <c r="A76" s="108" t="s">
        <v>13</v>
      </c>
      <c r="B76" s="37"/>
      <c r="C76" s="37"/>
      <c r="D76" s="37"/>
      <c r="E76" s="37"/>
      <c r="F76" s="37"/>
      <c r="G76" s="37"/>
      <c r="H76" s="75"/>
      <c r="I76" s="75"/>
      <c r="J76" s="75"/>
      <c r="K76" s="78"/>
      <c r="L76" s="37"/>
      <c r="M76" s="37"/>
      <c r="N76" s="37"/>
      <c r="O76" s="37"/>
      <c r="P76" s="37"/>
      <c r="Q76" s="38"/>
      <c r="R76" s="45">
        <f t="shared" si="8"/>
        <v>0</v>
      </c>
    </row>
    <row r="77" spans="1:18" ht="12.75">
      <c r="A77" s="108" t="s">
        <v>14</v>
      </c>
      <c r="B77" s="37"/>
      <c r="C77" s="37"/>
      <c r="D77" s="37"/>
      <c r="E77" s="37"/>
      <c r="F77" s="37"/>
      <c r="G77" s="37"/>
      <c r="H77" s="75"/>
      <c r="I77" s="75"/>
      <c r="J77" s="75"/>
      <c r="K77" s="75"/>
      <c r="L77" s="37"/>
      <c r="M77" s="37"/>
      <c r="N77" s="37"/>
      <c r="O77" s="37"/>
      <c r="P77" s="37"/>
      <c r="Q77" s="38"/>
      <c r="R77" s="45">
        <f t="shared" si="8"/>
        <v>0</v>
      </c>
    </row>
    <row r="78" spans="1:18" ht="12.75">
      <c r="A78" s="108" t="s">
        <v>15</v>
      </c>
      <c r="B78" s="37"/>
      <c r="C78" s="37"/>
      <c r="D78" s="37"/>
      <c r="E78" s="37"/>
      <c r="F78" s="37"/>
      <c r="G78" s="37"/>
      <c r="H78" s="75"/>
      <c r="I78" s="75"/>
      <c r="J78" s="75"/>
      <c r="K78" s="78"/>
      <c r="L78" s="37"/>
      <c r="M78" s="37"/>
      <c r="N78" s="37"/>
      <c r="O78" s="37"/>
      <c r="P78" s="37"/>
      <c r="Q78" s="38"/>
      <c r="R78" s="45">
        <f t="shared" si="8"/>
        <v>0</v>
      </c>
    </row>
    <row r="79" spans="1:18" ht="12.75">
      <c r="A79" s="108" t="s">
        <v>16</v>
      </c>
      <c r="B79" s="37"/>
      <c r="C79" s="37"/>
      <c r="D79" s="37"/>
      <c r="E79" s="37"/>
      <c r="F79" s="37"/>
      <c r="G79" s="37"/>
      <c r="H79" s="78"/>
      <c r="I79" s="75"/>
      <c r="J79" s="75"/>
      <c r="K79" s="75"/>
      <c r="L79" s="37"/>
      <c r="M79" s="37"/>
      <c r="N79" s="37"/>
      <c r="O79" s="37"/>
      <c r="P79" s="37"/>
      <c r="Q79" s="38"/>
      <c r="R79" s="45">
        <f t="shared" si="8"/>
        <v>0</v>
      </c>
    </row>
    <row r="80" spans="1:18" ht="13.5" thickBot="1">
      <c r="A80" s="109" t="s">
        <v>17</v>
      </c>
      <c r="B80" s="58"/>
      <c r="C80" s="58"/>
      <c r="D80" s="58"/>
      <c r="E80" s="58"/>
      <c r="F80" s="58"/>
      <c r="G80" s="58"/>
      <c r="H80" s="123"/>
      <c r="I80" s="123"/>
      <c r="J80" s="123"/>
      <c r="K80" s="124"/>
      <c r="L80" s="58"/>
      <c r="M80" s="58"/>
      <c r="N80" s="58"/>
      <c r="O80" s="58"/>
      <c r="P80" s="58"/>
      <c r="Q80" s="60"/>
      <c r="R80" s="106">
        <f t="shared" si="8"/>
        <v>0</v>
      </c>
    </row>
    <row r="81" spans="1:18" ht="13.5" thickBot="1">
      <c r="A81" s="20" t="s">
        <v>21</v>
      </c>
      <c r="B81" s="41">
        <f aca="true" t="shared" si="9" ref="B81:Q81">SUM(B69:B80)</f>
        <v>0</v>
      </c>
      <c r="C81" s="41">
        <f t="shared" si="9"/>
        <v>0</v>
      </c>
      <c r="D81" s="41">
        <f t="shared" si="9"/>
        <v>0</v>
      </c>
      <c r="E81" s="41">
        <f t="shared" si="9"/>
        <v>0</v>
      </c>
      <c r="F81" s="41">
        <f t="shared" si="9"/>
        <v>0</v>
      </c>
      <c r="G81" s="41">
        <f t="shared" si="9"/>
        <v>0</v>
      </c>
      <c r="H81" s="41">
        <f t="shared" si="9"/>
        <v>2</v>
      </c>
      <c r="I81" s="41">
        <f t="shared" si="9"/>
        <v>0</v>
      </c>
      <c r="J81" s="41">
        <f t="shared" si="9"/>
        <v>0</v>
      </c>
      <c r="K81" s="41">
        <f t="shared" si="9"/>
        <v>0</v>
      </c>
      <c r="L81" s="41">
        <f t="shared" si="9"/>
        <v>0</v>
      </c>
      <c r="M81" s="41">
        <f t="shared" si="9"/>
        <v>0</v>
      </c>
      <c r="N81" s="41">
        <f t="shared" si="9"/>
        <v>2</v>
      </c>
      <c r="O81" s="41">
        <f t="shared" si="9"/>
        <v>0</v>
      </c>
      <c r="P81" s="42">
        <f>SUM(P69:P80)</f>
        <v>0</v>
      </c>
      <c r="Q81" s="42">
        <f t="shared" si="9"/>
        <v>0</v>
      </c>
      <c r="R81" s="46">
        <f>SUM(R69:R80)</f>
        <v>4</v>
      </c>
    </row>
    <row r="82" spans="1:18" ht="13.5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3.5" thickBot="1">
      <c r="A83" s="168" t="s">
        <v>18</v>
      </c>
      <c r="B83" s="169"/>
      <c r="C83" s="17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</row>
    <row r="84" spans="1:18" ht="13.5" thickBot="1">
      <c r="A84" s="25"/>
      <c r="B84" s="4">
        <v>1997</v>
      </c>
      <c r="C84" s="4">
        <v>1998</v>
      </c>
      <c r="D84" s="4">
        <v>1999</v>
      </c>
      <c r="E84" s="4">
        <v>2000</v>
      </c>
      <c r="F84" s="4">
        <v>2001</v>
      </c>
      <c r="G84" s="4">
        <v>2002</v>
      </c>
      <c r="H84" s="4">
        <v>2003</v>
      </c>
      <c r="I84" s="4">
        <v>2004</v>
      </c>
      <c r="J84" s="4">
        <v>2005</v>
      </c>
      <c r="K84" s="4">
        <v>2006</v>
      </c>
      <c r="L84" s="4">
        <v>2007</v>
      </c>
      <c r="M84" s="4">
        <v>2008</v>
      </c>
      <c r="N84" s="4">
        <v>2009</v>
      </c>
      <c r="O84" s="4">
        <v>2010</v>
      </c>
      <c r="P84" s="33">
        <v>2011</v>
      </c>
      <c r="Q84" s="33">
        <v>2011</v>
      </c>
      <c r="R84" s="63" t="s">
        <v>21</v>
      </c>
    </row>
    <row r="85" spans="1:18" ht="12.75">
      <c r="A85" s="107" t="s">
        <v>6</v>
      </c>
      <c r="B85" s="130"/>
      <c r="C85" s="24"/>
      <c r="D85" s="24"/>
      <c r="E85" s="24"/>
      <c r="F85" s="24"/>
      <c r="G85" s="24"/>
      <c r="H85" s="24">
        <v>2</v>
      </c>
      <c r="I85" s="24">
        <v>5</v>
      </c>
      <c r="J85" s="24">
        <v>1</v>
      </c>
      <c r="K85" s="24">
        <v>3</v>
      </c>
      <c r="L85" s="24"/>
      <c r="M85" s="24"/>
      <c r="N85" s="24"/>
      <c r="O85" s="24"/>
      <c r="P85" s="24"/>
      <c r="Q85" s="82"/>
      <c r="R85" s="105">
        <f>SUM(B85:Q85)</f>
        <v>11</v>
      </c>
    </row>
    <row r="86" spans="1:18" ht="12.75">
      <c r="A86" s="108" t="s">
        <v>7</v>
      </c>
      <c r="B86" s="75"/>
      <c r="C86" s="81"/>
      <c r="D86" s="81"/>
      <c r="E86" s="81"/>
      <c r="F86" s="81"/>
      <c r="G86" s="81"/>
      <c r="H86" s="81">
        <v>6</v>
      </c>
      <c r="I86" s="81">
        <v>2</v>
      </c>
      <c r="J86" s="81"/>
      <c r="K86" s="81">
        <v>2</v>
      </c>
      <c r="L86" s="81"/>
      <c r="M86" s="81"/>
      <c r="N86" s="81"/>
      <c r="O86" s="81"/>
      <c r="P86" s="81"/>
      <c r="Q86" s="83"/>
      <c r="R86" s="45">
        <f aca="true" t="shared" si="10" ref="R86:R96">SUM(B86:Q86)</f>
        <v>10</v>
      </c>
    </row>
    <row r="87" spans="1:18" ht="12.75">
      <c r="A87" s="108" t="s">
        <v>8</v>
      </c>
      <c r="B87" s="75"/>
      <c r="C87" s="81"/>
      <c r="D87" s="81"/>
      <c r="E87" s="81"/>
      <c r="F87" s="81">
        <v>2</v>
      </c>
      <c r="G87" s="81"/>
      <c r="H87" s="81">
        <v>2</v>
      </c>
      <c r="I87" s="81">
        <v>1</v>
      </c>
      <c r="J87" s="81">
        <v>1</v>
      </c>
      <c r="K87" s="81">
        <v>4</v>
      </c>
      <c r="L87" s="81"/>
      <c r="M87" s="81"/>
      <c r="N87" s="81"/>
      <c r="O87" s="81"/>
      <c r="P87" s="81"/>
      <c r="Q87" s="83"/>
      <c r="R87" s="45">
        <f t="shared" si="10"/>
        <v>10</v>
      </c>
    </row>
    <row r="88" spans="1:18" ht="12.75">
      <c r="A88" s="108" t="s">
        <v>9</v>
      </c>
      <c r="B88" s="75"/>
      <c r="C88" s="81"/>
      <c r="D88" s="81"/>
      <c r="E88" s="81"/>
      <c r="F88" s="81">
        <v>10</v>
      </c>
      <c r="G88" s="81"/>
      <c r="H88" s="81"/>
      <c r="I88" s="81">
        <v>1</v>
      </c>
      <c r="J88" s="81"/>
      <c r="K88" s="81"/>
      <c r="L88" s="81"/>
      <c r="M88" s="81"/>
      <c r="N88" s="81"/>
      <c r="O88" s="81"/>
      <c r="P88" s="81"/>
      <c r="Q88" s="83"/>
      <c r="R88" s="45">
        <f t="shared" si="10"/>
        <v>11</v>
      </c>
    </row>
    <row r="89" spans="1:18" ht="12.75">
      <c r="A89" s="108" t="s">
        <v>10</v>
      </c>
      <c r="B89" s="75"/>
      <c r="C89" s="81"/>
      <c r="D89" s="81"/>
      <c r="E89" s="81"/>
      <c r="F89" s="81"/>
      <c r="G89" s="81"/>
      <c r="H89" s="81"/>
      <c r="I89" s="81">
        <v>1</v>
      </c>
      <c r="J89" s="81"/>
      <c r="K89" s="81"/>
      <c r="L89" s="81"/>
      <c r="M89" s="81"/>
      <c r="N89" s="81"/>
      <c r="O89" s="81"/>
      <c r="P89" s="81"/>
      <c r="Q89" s="83"/>
      <c r="R89" s="45">
        <f t="shared" si="10"/>
        <v>1</v>
      </c>
    </row>
    <row r="90" spans="1:18" ht="12.75">
      <c r="A90" s="108" t="s">
        <v>11</v>
      </c>
      <c r="B90" s="75"/>
      <c r="C90" s="81"/>
      <c r="D90" s="81"/>
      <c r="E90" s="81"/>
      <c r="F90" s="81"/>
      <c r="G90" s="81"/>
      <c r="H90" s="81">
        <v>2</v>
      </c>
      <c r="I90" s="81">
        <v>1</v>
      </c>
      <c r="J90" s="81">
        <v>1</v>
      </c>
      <c r="K90" s="81"/>
      <c r="L90" s="81"/>
      <c r="M90" s="81"/>
      <c r="N90" s="81"/>
      <c r="O90" s="81"/>
      <c r="P90" s="81"/>
      <c r="Q90" s="83"/>
      <c r="R90" s="45">
        <f t="shared" si="10"/>
        <v>4</v>
      </c>
    </row>
    <row r="91" spans="1:18" ht="12.75">
      <c r="A91" s="108" t="s">
        <v>12</v>
      </c>
      <c r="B91" s="75"/>
      <c r="C91" s="81"/>
      <c r="D91" s="81"/>
      <c r="E91" s="81"/>
      <c r="F91" s="81"/>
      <c r="G91" s="81"/>
      <c r="H91" s="81"/>
      <c r="I91" s="81"/>
      <c r="J91" s="81"/>
      <c r="K91" s="81">
        <v>1</v>
      </c>
      <c r="L91" s="81">
        <v>6</v>
      </c>
      <c r="M91" s="81"/>
      <c r="N91" s="81"/>
      <c r="O91" s="81"/>
      <c r="P91" s="81"/>
      <c r="Q91" s="83"/>
      <c r="R91" s="45">
        <f t="shared" si="10"/>
        <v>7</v>
      </c>
    </row>
    <row r="92" spans="1:18" ht="12.75">
      <c r="A92" s="108" t="s">
        <v>13</v>
      </c>
      <c r="B92" s="75"/>
      <c r="C92" s="81"/>
      <c r="D92" s="81"/>
      <c r="E92" s="81"/>
      <c r="F92" s="81"/>
      <c r="G92" s="81"/>
      <c r="H92" s="81">
        <v>1</v>
      </c>
      <c r="I92" s="81">
        <v>1</v>
      </c>
      <c r="J92" s="81"/>
      <c r="K92" s="81">
        <v>1</v>
      </c>
      <c r="L92" s="81"/>
      <c r="M92" s="81"/>
      <c r="N92" s="81"/>
      <c r="O92" s="81"/>
      <c r="P92" s="81"/>
      <c r="Q92" s="83"/>
      <c r="R92" s="45">
        <f t="shared" si="10"/>
        <v>3</v>
      </c>
    </row>
    <row r="93" spans="1:18" ht="12.75">
      <c r="A93" s="108" t="s">
        <v>14</v>
      </c>
      <c r="B93" s="75"/>
      <c r="C93" s="81"/>
      <c r="D93" s="81"/>
      <c r="E93" s="81"/>
      <c r="F93" s="81"/>
      <c r="G93" s="81">
        <v>6</v>
      </c>
      <c r="H93" s="81"/>
      <c r="I93" s="81">
        <v>3</v>
      </c>
      <c r="J93" s="81"/>
      <c r="K93" s="81">
        <v>1</v>
      </c>
      <c r="L93" s="81"/>
      <c r="M93" s="81"/>
      <c r="N93" s="81"/>
      <c r="O93" s="81"/>
      <c r="P93" s="81"/>
      <c r="Q93" s="83"/>
      <c r="R93" s="45">
        <f t="shared" si="10"/>
        <v>10</v>
      </c>
    </row>
    <row r="94" spans="1:18" ht="12.75">
      <c r="A94" s="108" t="s">
        <v>15</v>
      </c>
      <c r="B94" s="75"/>
      <c r="C94" s="81"/>
      <c r="D94" s="81"/>
      <c r="E94" s="81"/>
      <c r="F94" s="81"/>
      <c r="G94" s="81"/>
      <c r="H94" s="81">
        <v>3</v>
      </c>
      <c r="I94" s="81">
        <v>2</v>
      </c>
      <c r="J94" s="81">
        <v>5</v>
      </c>
      <c r="K94" s="81">
        <v>1</v>
      </c>
      <c r="L94" s="81"/>
      <c r="M94" s="81"/>
      <c r="N94" s="81"/>
      <c r="O94" s="81"/>
      <c r="P94" s="81"/>
      <c r="Q94" s="83"/>
      <c r="R94" s="45">
        <f t="shared" si="10"/>
        <v>11</v>
      </c>
    </row>
    <row r="95" spans="1:18" ht="12.75">
      <c r="A95" s="108" t="s">
        <v>16</v>
      </c>
      <c r="B95" s="75"/>
      <c r="C95" s="81"/>
      <c r="D95" s="81"/>
      <c r="E95" s="81"/>
      <c r="F95" s="81"/>
      <c r="G95" s="81">
        <v>3</v>
      </c>
      <c r="H95" s="81"/>
      <c r="I95" s="81">
        <v>4</v>
      </c>
      <c r="J95" s="81"/>
      <c r="K95" s="81">
        <v>4</v>
      </c>
      <c r="L95" s="81"/>
      <c r="M95" s="81"/>
      <c r="N95" s="81"/>
      <c r="O95" s="81"/>
      <c r="P95" s="81"/>
      <c r="Q95" s="83"/>
      <c r="R95" s="45">
        <f t="shared" si="10"/>
        <v>11</v>
      </c>
    </row>
    <row r="96" spans="1:18" ht="13.5" thickBot="1">
      <c r="A96" s="109" t="s">
        <v>17</v>
      </c>
      <c r="B96" s="123"/>
      <c r="C96" s="19"/>
      <c r="D96" s="19"/>
      <c r="E96" s="19"/>
      <c r="F96" s="19"/>
      <c r="G96" s="19"/>
      <c r="H96" s="19"/>
      <c r="I96" s="19">
        <v>1</v>
      </c>
      <c r="J96" s="19"/>
      <c r="K96" s="19"/>
      <c r="L96" s="19"/>
      <c r="M96" s="19"/>
      <c r="N96" s="19"/>
      <c r="O96" s="19"/>
      <c r="P96" s="19"/>
      <c r="Q96" s="84"/>
      <c r="R96" s="106">
        <f t="shared" si="10"/>
        <v>1</v>
      </c>
    </row>
    <row r="97" spans="1:18" ht="13.5" thickBot="1">
      <c r="A97" s="20" t="s">
        <v>21</v>
      </c>
      <c r="B97" s="41">
        <f aca="true" t="shared" si="11" ref="B97:Q97">SUM(B85:B96)</f>
        <v>0</v>
      </c>
      <c r="C97" s="41">
        <f t="shared" si="11"/>
        <v>0</v>
      </c>
      <c r="D97" s="41">
        <f t="shared" si="11"/>
        <v>0</v>
      </c>
      <c r="E97" s="41">
        <f t="shared" si="11"/>
        <v>0</v>
      </c>
      <c r="F97" s="41">
        <f t="shared" si="11"/>
        <v>12</v>
      </c>
      <c r="G97" s="41">
        <f t="shared" si="11"/>
        <v>9</v>
      </c>
      <c r="H97" s="41">
        <f t="shared" si="11"/>
        <v>16</v>
      </c>
      <c r="I97" s="41">
        <f t="shared" si="11"/>
        <v>22</v>
      </c>
      <c r="J97" s="41">
        <f t="shared" si="11"/>
        <v>8</v>
      </c>
      <c r="K97" s="41">
        <f t="shared" si="11"/>
        <v>17</v>
      </c>
      <c r="L97" s="41">
        <f t="shared" si="11"/>
        <v>6</v>
      </c>
      <c r="M97" s="41">
        <f t="shared" si="11"/>
        <v>0</v>
      </c>
      <c r="N97" s="41">
        <f t="shared" si="11"/>
        <v>0</v>
      </c>
      <c r="O97" s="41">
        <f t="shared" si="11"/>
        <v>0</v>
      </c>
      <c r="P97" s="42">
        <f>SUM(P85:P96)</f>
        <v>0</v>
      </c>
      <c r="Q97" s="42">
        <f t="shared" si="11"/>
        <v>0</v>
      </c>
      <c r="R97" s="46">
        <f>SUM(R85:R96)</f>
        <v>90</v>
      </c>
    </row>
    <row r="98" ht="13.5" thickBot="1"/>
    <row r="99" spans="1:2" ht="13.5" thickBot="1">
      <c r="A99" s="64" t="s">
        <v>35</v>
      </c>
      <c r="B99" s="65">
        <f>SUM(R97,R81,R65,R49,R33,R17)</f>
        <v>92584</v>
      </c>
    </row>
  </sheetData>
  <sheetProtection/>
  <mergeCells count="8">
    <mergeCell ref="A67:C67"/>
    <mergeCell ref="A83:C83"/>
    <mergeCell ref="A1:R1"/>
    <mergeCell ref="A3:C3"/>
    <mergeCell ref="A19:C19"/>
    <mergeCell ref="A35:C35"/>
    <mergeCell ref="A51:C51"/>
    <mergeCell ref="A2:R2"/>
  </mergeCells>
  <printOptions horizontalCentered="1"/>
  <pageMargins left="0" right="0" top="0.75" bottom="0.75" header="0.3" footer="0.3"/>
  <pageSetup fitToHeight="1" fitToWidth="1" horizontalDpi="600" verticalDpi="600" orientation="portrait" paperSize="5" scale="61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U100"/>
  <sheetViews>
    <sheetView zoomScale="70" zoomScaleNormal="70" zoomScalePageLayoutView="0" workbookViewId="0" topLeftCell="A1">
      <selection activeCell="A3" sqref="A3:C3"/>
    </sheetView>
  </sheetViews>
  <sheetFormatPr defaultColWidth="9.140625" defaultRowHeight="12.75"/>
  <cols>
    <col min="1" max="1" width="15.00390625" style="0" customWidth="1"/>
  </cols>
  <sheetData>
    <row r="1" spans="1:18" ht="18.75">
      <c r="A1" s="204" t="s">
        <v>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</row>
    <row r="2" spans="1:18" ht="19.5" thickBot="1">
      <c r="A2" s="207" t="s">
        <v>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21" ht="21" thickBot="1">
      <c r="A3" s="186" t="s">
        <v>0</v>
      </c>
      <c r="B3" s="187"/>
      <c r="C3" s="18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17"/>
      <c r="U3" s="17"/>
    </row>
    <row r="4" spans="1:21" ht="13.5" thickBot="1">
      <c r="A4" s="21"/>
      <c r="B4" s="22">
        <v>1997</v>
      </c>
      <c r="C4" s="22">
        <v>1998</v>
      </c>
      <c r="D4" s="22">
        <v>1999</v>
      </c>
      <c r="E4" s="22">
        <v>2000</v>
      </c>
      <c r="F4" s="22">
        <v>2001</v>
      </c>
      <c r="G4" s="22">
        <v>2002</v>
      </c>
      <c r="H4" s="22">
        <v>2003</v>
      </c>
      <c r="I4" s="22">
        <v>2004</v>
      </c>
      <c r="J4" s="22">
        <v>2005</v>
      </c>
      <c r="K4" s="22">
        <v>2006</v>
      </c>
      <c r="L4" s="22">
        <v>2007</v>
      </c>
      <c r="M4" s="22">
        <v>2008</v>
      </c>
      <c r="N4" s="22">
        <v>2009</v>
      </c>
      <c r="O4" s="22">
        <v>2010</v>
      </c>
      <c r="P4" s="32">
        <v>2011</v>
      </c>
      <c r="Q4" s="32">
        <v>2012</v>
      </c>
      <c r="R4" s="69" t="s">
        <v>21</v>
      </c>
      <c r="T4" s="15"/>
      <c r="U4" s="15"/>
    </row>
    <row r="5" spans="1:21" ht="12.75">
      <c r="A5" s="107" t="s">
        <v>6</v>
      </c>
      <c r="B5" s="130"/>
      <c r="C5" s="24"/>
      <c r="D5" s="24"/>
      <c r="E5" s="24"/>
      <c r="F5" s="24"/>
      <c r="G5" s="24"/>
      <c r="H5" s="24"/>
      <c r="I5" s="24"/>
      <c r="J5" s="24"/>
      <c r="K5" s="24">
        <v>1</v>
      </c>
      <c r="L5" s="24"/>
      <c r="M5" s="24"/>
      <c r="N5" s="24"/>
      <c r="O5" s="24">
        <v>4</v>
      </c>
      <c r="P5" s="24">
        <v>11</v>
      </c>
      <c r="Q5" s="82">
        <v>57</v>
      </c>
      <c r="R5" s="105">
        <f>SUM(B5:Q5)</f>
        <v>73</v>
      </c>
      <c r="T5" s="15"/>
      <c r="U5" s="15"/>
    </row>
    <row r="6" spans="1:21" ht="12.75">
      <c r="A6" s="108" t="s">
        <v>7</v>
      </c>
      <c r="B6" s="75"/>
      <c r="C6" s="81"/>
      <c r="D6" s="81"/>
      <c r="E6" s="81"/>
      <c r="F6" s="81"/>
      <c r="G6" s="81"/>
      <c r="H6" s="81"/>
      <c r="I6" s="81"/>
      <c r="J6" s="81"/>
      <c r="K6" s="81"/>
      <c r="L6" s="81"/>
      <c r="M6" s="81">
        <v>1</v>
      </c>
      <c r="N6" s="81"/>
      <c r="O6" s="81">
        <v>4</v>
      </c>
      <c r="P6" s="81">
        <v>9</v>
      </c>
      <c r="Q6" s="83">
        <v>89</v>
      </c>
      <c r="R6" s="45">
        <f aca="true" t="shared" si="0" ref="R6:R16">SUM(B6:Q6)</f>
        <v>103</v>
      </c>
      <c r="T6" s="15"/>
      <c r="U6" s="15"/>
    </row>
    <row r="7" spans="1:21" ht="12.75">
      <c r="A7" s="108" t="s">
        <v>8</v>
      </c>
      <c r="B7" s="75"/>
      <c r="C7" s="81"/>
      <c r="D7" s="81"/>
      <c r="E7" s="81"/>
      <c r="F7" s="81"/>
      <c r="G7" s="81"/>
      <c r="H7" s="81"/>
      <c r="I7" s="81"/>
      <c r="J7" s="81"/>
      <c r="K7" s="81"/>
      <c r="L7" s="81">
        <v>3</v>
      </c>
      <c r="M7" s="81"/>
      <c r="N7" s="81">
        <v>1</v>
      </c>
      <c r="O7" s="81">
        <v>2</v>
      </c>
      <c r="P7" s="81">
        <v>25</v>
      </c>
      <c r="Q7" s="83">
        <v>136</v>
      </c>
      <c r="R7" s="45">
        <f t="shared" si="0"/>
        <v>167</v>
      </c>
      <c r="T7" s="15"/>
      <c r="U7" s="15"/>
    </row>
    <row r="8" spans="1:21" ht="12.75">
      <c r="A8" s="108" t="s">
        <v>9</v>
      </c>
      <c r="B8" s="75"/>
      <c r="C8" s="81"/>
      <c r="D8" s="81"/>
      <c r="E8" s="81"/>
      <c r="F8" s="81"/>
      <c r="G8" s="81"/>
      <c r="H8" s="81"/>
      <c r="I8" s="81"/>
      <c r="J8" s="81"/>
      <c r="K8" s="81"/>
      <c r="L8" s="81">
        <v>4</v>
      </c>
      <c r="M8" s="81"/>
      <c r="N8" s="81"/>
      <c r="O8" s="81">
        <v>1</v>
      </c>
      <c r="P8" s="81">
        <v>24</v>
      </c>
      <c r="Q8" s="83">
        <v>84</v>
      </c>
      <c r="R8" s="45">
        <f t="shared" si="0"/>
        <v>113</v>
      </c>
      <c r="T8" s="15"/>
      <c r="U8" s="15"/>
    </row>
    <row r="9" spans="1:21" ht="12.75">
      <c r="A9" s="108" t="s">
        <v>10</v>
      </c>
      <c r="B9" s="75"/>
      <c r="C9" s="81"/>
      <c r="D9" s="81"/>
      <c r="E9" s="81">
        <v>1</v>
      </c>
      <c r="F9" s="81"/>
      <c r="G9" s="81"/>
      <c r="H9" s="81"/>
      <c r="I9" s="81"/>
      <c r="J9" s="81"/>
      <c r="K9" s="81"/>
      <c r="L9" s="81">
        <v>5</v>
      </c>
      <c r="M9" s="81">
        <v>4</v>
      </c>
      <c r="N9" s="81">
        <v>3</v>
      </c>
      <c r="O9" s="81">
        <v>7</v>
      </c>
      <c r="P9" s="81">
        <v>22</v>
      </c>
      <c r="Q9" s="83"/>
      <c r="R9" s="45">
        <f t="shared" si="0"/>
        <v>42</v>
      </c>
      <c r="T9" s="15"/>
      <c r="U9" s="15"/>
    </row>
    <row r="10" spans="1:21" ht="12.75">
      <c r="A10" s="108" t="s">
        <v>11</v>
      </c>
      <c r="B10" s="75"/>
      <c r="C10" s="81"/>
      <c r="D10" s="81"/>
      <c r="E10" s="81"/>
      <c r="F10" s="81">
        <v>1</v>
      </c>
      <c r="G10" s="81"/>
      <c r="H10" s="81"/>
      <c r="I10" s="81"/>
      <c r="J10" s="81"/>
      <c r="K10" s="81"/>
      <c r="L10" s="81"/>
      <c r="M10" s="81"/>
      <c r="N10" s="81"/>
      <c r="O10" s="81">
        <v>6</v>
      </c>
      <c r="P10" s="81">
        <v>32</v>
      </c>
      <c r="Q10" s="83"/>
      <c r="R10" s="45">
        <f t="shared" si="0"/>
        <v>39</v>
      </c>
      <c r="T10" s="15"/>
      <c r="U10" s="15"/>
    </row>
    <row r="11" spans="1:21" ht="12.75">
      <c r="A11" s="108" t="s">
        <v>12</v>
      </c>
      <c r="B11" s="75"/>
      <c r="C11" s="81"/>
      <c r="D11" s="81"/>
      <c r="E11" s="81"/>
      <c r="F11" s="81"/>
      <c r="G11" s="81"/>
      <c r="H11" s="81"/>
      <c r="I11" s="81"/>
      <c r="J11" s="81"/>
      <c r="K11" s="81"/>
      <c r="L11" s="81">
        <v>1</v>
      </c>
      <c r="M11" s="81"/>
      <c r="N11" s="81"/>
      <c r="O11" s="81">
        <v>5</v>
      </c>
      <c r="P11" s="81">
        <v>37</v>
      </c>
      <c r="Q11" s="83"/>
      <c r="R11" s="45">
        <f t="shared" si="0"/>
        <v>43</v>
      </c>
      <c r="T11" s="15"/>
      <c r="U11" s="15"/>
    </row>
    <row r="12" spans="1:21" ht="12.75">
      <c r="A12" s="108" t="s">
        <v>13</v>
      </c>
      <c r="B12" s="75"/>
      <c r="C12" s="81"/>
      <c r="D12" s="81"/>
      <c r="E12" s="81"/>
      <c r="F12" s="81"/>
      <c r="G12" s="81"/>
      <c r="H12" s="81"/>
      <c r="I12" s="81"/>
      <c r="J12" s="81"/>
      <c r="K12" s="81"/>
      <c r="L12" s="81">
        <v>1</v>
      </c>
      <c r="M12" s="81"/>
      <c r="N12" s="81"/>
      <c r="O12" s="81">
        <v>13</v>
      </c>
      <c r="P12" s="81">
        <v>52</v>
      </c>
      <c r="Q12" s="83"/>
      <c r="R12" s="45">
        <f t="shared" si="0"/>
        <v>66</v>
      </c>
      <c r="T12" s="15"/>
      <c r="U12" s="15"/>
    </row>
    <row r="13" spans="1:21" ht="12.75">
      <c r="A13" s="108" t="s">
        <v>14</v>
      </c>
      <c r="B13" s="75"/>
      <c r="C13" s="81"/>
      <c r="D13" s="81"/>
      <c r="E13" s="81"/>
      <c r="F13" s="81"/>
      <c r="G13" s="81"/>
      <c r="H13" s="81"/>
      <c r="I13" s="81">
        <v>1</v>
      </c>
      <c r="J13" s="81"/>
      <c r="K13" s="81"/>
      <c r="L13" s="81"/>
      <c r="M13" s="81">
        <v>1</v>
      </c>
      <c r="N13" s="81">
        <v>1</v>
      </c>
      <c r="O13" s="81">
        <v>9</v>
      </c>
      <c r="P13" s="81">
        <v>32</v>
      </c>
      <c r="Q13" s="83"/>
      <c r="R13" s="45">
        <f t="shared" si="0"/>
        <v>44</v>
      </c>
      <c r="T13" s="15"/>
      <c r="U13" s="15"/>
    </row>
    <row r="14" spans="1:21" ht="12.75">
      <c r="A14" s="108" t="s">
        <v>15</v>
      </c>
      <c r="B14" s="75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>
        <v>11</v>
      </c>
      <c r="P14" s="81">
        <v>51</v>
      </c>
      <c r="Q14" s="83"/>
      <c r="R14" s="45">
        <f t="shared" si="0"/>
        <v>62</v>
      </c>
      <c r="T14" s="15"/>
      <c r="U14" s="15"/>
    </row>
    <row r="15" spans="1:21" ht="12.75">
      <c r="A15" s="108" t="s">
        <v>16</v>
      </c>
      <c r="B15" s="75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>
        <v>1</v>
      </c>
      <c r="N15" s="81"/>
      <c r="O15" s="81">
        <v>8</v>
      </c>
      <c r="P15" s="81">
        <v>80</v>
      </c>
      <c r="Q15" s="83"/>
      <c r="R15" s="45">
        <f t="shared" si="0"/>
        <v>89</v>
      </c>
      <c r="T15" s="15"/>
      <c r="U15" s="15"/>
    </row>
    <row r="16" spans="1:21" ht="13.5" thickBot="1">
      <c r="A16" s="109" t="s">
        <v>17</v>
      </c>
      <c r="B16" s="123"/>
      <c r="C16" s="19"/>
      <c r="D16" s="19"/>
      <c r="E16" s="19"/>
      <c r="F16" s="19">
        <v>1</v>
      </c>
      <c r="G16" s="19"/>
      <c r="H16" s="19"/>
      <c r="I16" s="19"/>
      <c r="J16" s="19"/>
      <c r="K16" s="19"/>
      <c r="L16" s="19"/>
      <c r="M16" s="19"/>
      <c r="N16" s="19"/>
      <c r="O16" s="19">
        <v>9</v>
      </c>
      <c r="P16" s="19">
        <v>63</v>
      </c>
      <c r="Q16" s="84"/>
      <c r="R16" s="106">
        <f t="shared" si="0"/>
        <v>73</v>
      </c>
      <c r="T16" s="15"/>
      <c r="U16" s="15"/>
    </row>
    <row r="17" spans="1:21" ht="13.5" thickBot="1">
      <c r="A17" s="20" t="s">
        <v>21</v>
      </c>
      <c r="B17" s="41">
        <f aca="true" t="shared" si="1" ref="B17:R17">SUM(B5:B16)</f>
        <v>0</v>
      </c>
      <c r="C17" s="41">
        <f t="shared" si="1"/>
        <v>0</v>
      </c>
      <c r="D17" s="41">
        <f t="shared" si="1"/>
        <v>0</v>
      </c>
      <c r="E17" s="41">
        <f t="shared" si="1"/>
        <v>1</v>
      </c>
      <c r="F17" s="41">
        <f t="shared" si="1"/>
        <v>2</v>
      </c>
      <c r="G17" s="41">
        <f t="shared" si="1"/>
        <v>0</v>
      </c>
      <c r="H17" s="41">
        <f t="shared" si="1"/>
        <v>0</v>
      </c>
      <c r="I17" s="41">
        <f t="shared" si="1"/>
        <v>1</v>
      </c>
      <c r="J17" s="41">
        <f t="shared" si="1"/>
        <v>0</v>
      </c>
      <c r="K17" s="41">
        <f t="shared" si="1"/>
        <v>1</v>
      </c>
      <c r="L17" s="41">
        <f t="shared" si="1"/>
        <v>14</v>
      </c>
      <c r="M17" s="41">
        <f t="shared" si="1"/>
        <v>7</v>
      </c>
      <c r="N17" s="41">
        <f t="shared" si="1"/>
        <v>5</v>
      </c>
      <c r="O17" s="41">
        <f t="shared" si="1"/>
        <v>79</v>
      </c>
      <c r="P17" s="42">
        <f>SUM(P5:P16)</f>
        <v>438</v>
      </c>
      <c r="Q17" s="42">
        <f t="shared" si="1"/>
        <v>366</v>
      </c>
      <c r="R17" s="46">
        <f t="shared" si="1"/>
        <v>914</v>
      </c>
      <c r="T17" s="15"/>
      <c r="U17" s="15"/>
    </row>
    <row r="18" ht="13.5" thickBot="1"/>
    <row r="19" spans="1:18" ht="13.5" thickBot="1">
      <c r="A19" s="168" t="s">
        <v>1</v>
      </c>
      <c r="B19" s="169"/>
      <c r="C19" s="17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3.5" thickBot="1">
      <c r="A20" s="21"/>
      <c r="B20" s="22">
        <v>1997</v>
      </c>
      <c r="C20" s="22">
        <v>1998</v>
      </c>
      <c r="D20" s="22">
        <v>1999</v>
      </c>
      <c r="E20" s="22">
        <v>2000</v>
      </c>
      <c r="F20" s="22">
        <v>2001</v>
      </c>
      <c r="G20" s="22">
        <v>2002</v>
      </c>
      <c r="H20" s="22">
        <v>2003</v>
      </c>
      <c r="I20" s="22">
        <v>2004</v>
      </c>
      <c r="J20" s="22">
        <v>2005</v>
      </c>
      <c r="K20" s="22">
        <v>2006</v>
      </c>
      <c r="L20" s="22">
        <v>2007</v>
      </c>
      <c r="M20" s="22">
        <v>2008</v>
      </c>
      <c r="N20" s="22">
        <v>2009</v>
      </c>
      <c r="O20" s="22">
        <v>2010</v>
      </c>
      <c r="P20" s="32">
        <v>2011</v>
      </c>
      <c r="Q20" s="160">
        <v>2012</v>
      </c>
      <c r="R20" s="69" t="s">
        <v>21</v>
      </c>
    </row>
    <row r="21" spans="1:18" ht="12.75">
      <c r="A21" s="107" t="s">
        <v>6</v>
      </c>
      <c r="B21" s="29"/>
      <c r="C21" s="24"/>
      <c r="D21" s="24"/>
      <c r="E21" s="24"/>
      <c r="F21" s="24"/>
      <c r="G21" s="24"/>
      <c r="H21" s="24"/>
      <c r="I21" s="24"/>
      <c r="J21" s="24"/>
      <c r="K21" s="24"/>
      <c r="L21" s="24">
        <v>1</v>
      </c>
      <c r="M21" s="24"/>
      <c r="N21" s="24"/>
      <c r="O21" s="24">
        <v>1</v>
      </c>
      <c r="P21" s="24">
        <v>3</v>
      </c>
      <c r="Q21" s="82">
        <v>30</v>
      </c>
      <c r="R21" s="105">
        <f>SUM(B21:Q21)</f>
        <v>35</v>
      </c>
    </row>
    <row r="22" spans="1:18" ht="12.75">
      <c r="A22" s="108" t="s">
        <v>7</v>
      </c>
      <c r="B22" s="2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2</v>
      </c>
      <c r="N22" s="81">
        <v>1</v>
      </c>
      <c r="O22" s="81">
        <v>6</v>
      </c>
      <c r="P22" s="81">
        <v>11</v>
      </c>
      <c r="Q22" s="83">
        <v>19</v>
      </c>
      <c r="R22" s="45">
        <f aca="true" t="shared" si="2" ref="R22:R32">SUM(B22:Q22)</f>
        <v>39</v>
      </c>
    </row>
    <row r="23" spans="1:18" ht="12.75">
      <c r="A23" s="108" t="s">
        <v>8</v>
      </c>
      <c r="B23" s="28"/>
      <c r="C23" s="81"/>
      <c r="D23" s="81">
        <v>1</v>
      </c>
      <c r="E23" s="81"/>
      <c r="F23" s="81"/>
      <c r="G23" s="81"/>
      <c r="H23" s="81"/>
      <c r="I23" s="81"/>
      <c r="J23" s="81"/>
      <c r="K23" s="81"/>
      <c r="L23" s="81">
        <v>3</v>
      </c>
      <c r="M23" s="81">
        <v>1</v>
      </c>
      <c r="N23" s="81"/>
      <c r="O23" s="81"/>
      <c r="P23" s="81">
        <v>10</v>
      </c>
      <c r="Q23" s="83">
        <v>29</v>
      </c>
      <c r="R23" s="45">
        <f t="shared" si="2"/>
        <v>44</v>
      </c>
    </row>
    <row r="24" spans="1:18" ht="12.75">
      <c r="A24" s="108" t="s">
        <v>9</v>
      </c>
      <c r="B24" s="28"/>
      <c r="C24" s="81"/>
      <c r="D24" s="81"/>
      <c r="E24" s="81"/>
      <c r="F24" s="81">
        <v>2</v>
      </c>
      <c r="G24" s="81"/>
      <c r="H24" s="81"/>
      <c r="I24" s="81"/>
      <c r="J24" s="81"/>
      <c r="K24" s="81"/>
      <c r="L24" s="81"/>
      <c r="M24" s="81">
        <v>1</v>
      </c>
      <c r="N24" s="81">
        <v>3</v>
      </c>
      <c r="O24" s="81">
        <v>1</v>
      </c>
      <c r="P24" s="81">
        <v>10</v>
      </c>
      <c r="Q24" s="83">
        <v>12</v>
      </c>
      <c r="R24" s="45">
        <f t="shared" si="2"/>
        <v>29</v>
      </c>
    </row>
    <row r="25" spans="1:18" ht="12.75">
      <c r="A25" s="108" t="s">
        <v>10</v>
      </c>
      <c r="B25" s="28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>
        <v>4</v>
      </c>
      <c r="N25" s="81"/>
      <c r="O25" s="81">
        <v>5</v>
      </c>
      <c r="P25" s="81">
        <v>33</v>
      </c>
      <c r="Q25" s="83"/>
      <c r="R25" s="45">
        <f t="shared" si="2"/>
        <v>42</v>
      </c>
    </row>
    <row r="26" spans="1:18" ht="12.75">
      <c r="A26" s="108" t="s">
        <v>11</v>
      </c>
      <c r="B26" s="28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>
        <v>3</v>
      </c>
      <c r="P26" s="81">
        <v>20</v>
      </c>
      <c r="Q26" s="83"/>
      <c r="R26" s="45">
        <f t="shared" si="2"/>
        <v>23</v>
      </c>
    </row>
    <row r="27" spans="1:18" ht="12.75">
      <c r="A27" s="108" t="s">
        <v>12</v>
      </c>
      <c r="B27" s="28"/>
      <c r="C27" s="81"/>
      <c r="D27" s="81"/>
      <c r="E27" s="81"/>
      <c r="F27" s="81"/>
      <c r="G27" s="81"/>
      <c r="H27" s="81"/>
      <c r="I27" s="81">
        <v>1</v>
      </c>
      <c r="J27" s="81"/>
      <c r="K27" s="81"/>
      <c r="L27" s="81">
        <v>1</v>
      </c>
      <c r="M27" s="81"/>
      <c r="N27" s="81">
        <v>9</v>
      </c>
      <c r="O27" s="81"/>
      <c r="P27" s="81">
        <v>16</v>
      </c>
      <c r="Q27" s="83"/>
      <c r="R27" s="45">
        <f t="shared" si="2"/>
        <v>27</v>
      </c>
    </row>
    <row r="28" spans="1:18" ht="12.75">
      <c r="A28" s="108" t="s">
        <v>13</v>
      </c>
      <c r="B28" s="28"/>
      <c r="C28" s="81"/>
      <c r="D28" s="81"/>
      <c r="E28" s="81"/>
      <c r="F28" s="81"/>
      <c r="G28" s="81"/>
      <c r="H28" s="81"/>
      <c r="I28" s="81"/>
      <c r="J28" s="81"/>
      <c r="K28" s="81"/>
      <c r="L28" s="81">
        <v>1</v>
      </c>
      <c r="M28" s="81"/>
      <c r="N28" s="81"/>
      <c r="O28" s="81">
        <v>1</v>
      </c>
      <c r="P28" s="81">
        <v>43</v>
      </c>
      <c r="Q28" s="83"/>
      <c r="R28" s="45">
        <f t="shared" si="2"/>
        <v>45</v>
      </c>
    </row>
    <row r="29" spans="1:18" ht="12.75">
      <c r="A29" s="108" t="s">
        <v>14</v>
      </c>
      <c r="B29" s="28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>
        <v>2</v>
      </c>
      <c r="N29" s="81">
        <v>5</v>
      </c>
      <c r="O29" s="81"/>
      <c r="P29" s="81">
        <v>47</v>
      </c>
      <c r="Q29" s="83"/>
      <c r="R29" s="45">
        <f t="shared" si="2"/>
        <v>54</v>
      </c>
    </row>
    <row r="30" spans="1:18" ht="12.75">
      <c r="A30" s="108" t="s">
        <v>15</v>
      </c>
      <c r="B30" s="28"/>
      <c r="C30" s="81"/>
      <c r="D30" s="81"/>
      <c r="E30" s="81"/>
      <c r="F30" s="81"/>
      <c r="G30" s="81"/>
      <c r="H30" s="81"/>
      <c r="I30" s="81"/>
      <c r="J30" s="81"/>
      <c r="K30" s="81">
        <v>3</v>
      </c>
      <c r="L30" s="81">
        <v>4</v>
      </c>
      <c r="M30" s="81"/>
      <c r="N30" s="81">
        <v>3</v>
      </c>
      <c r="O30" s="81">
        <v>2</v>
      </c>
      <c r="P30" s="81">
        <v>45</v>
      </c>
      <c r="Q30" s="83"/>
      <c r="R30" s="45">
        <f t="shared" si="2"/>
        <v>57</v>
      </c>
    </row>
    <row r="31" spans="1:18" ht="12.75">
      <c r="A31" s="108" t="s">
        <v>16</v>
      </c>
      <c r="B31" s="28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7</v>
      </c>
      <c r="P31" s="81">
        <v>8</v>
      </c>
      <c r="Q31" s="83"/>
      <c r="R31" s="45">
        <f t="shared" si="2"/>
        <v>15</v>
      </c>
    </row>
    <row r="32" spans="1:18" ht="13.5" thickBot="1">
      <c r="A32" s="109" t="s">
        <v>17</v>
      </c>
      <c r="B32" s="3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>
        <v>8</v>
      </c>
      <c r="N32" s="19">
        <v>3</v>
      </c>
      <c r="O32" s="19">
        <v>3</v>
      </c>
      <c r="P32" s="19">
        <v>15</v>
      </c>
      <c r="Q32" s="84"/>
      <c r="R32" s="106">
        <f t="shared" si="2"/>
        <v>29</v>
      </c>
    </row>
    <row r="33" spans="1:18" ht="13.5" thickBot="1">
      <c r="A33" s="20" t="s">
        <v>21</v>
      </c>
      <c r="B33" s="41">
        <f aca="true" t="shared" si="3" ref="B33:Q33">SUM(B21:B32)</f>
        <v>0</v>
      </c>
      <c r="C33" s="41">
        <f t="shared" si="3"/>
        <v>0</v>
      </c>
      <c r="D33" s="41">
        <f t="shared" si="3"/>
        <v>1</v>
      </c>
      <c r="E33" s="41">
        <f t="shared" si="3"/>
        <v>0</v>
      </c>
      <c r="F33" s="41">
        <f t="shared" si="3"/>
        <v>2</v>
      </c>
      <c r="G33" s="41">
        <f t="shared" si="3"/>
        <v>0</v>
      </c>
      <c r="H33" s="41">
        <f t="shared" si="3"/>
        <v>0</v>
      </c>
      <c r="I33" s="41">
        <f t="shared" si="3"/>
        <v>1</v>
      </c>
      <c r="J33" s="41">
        <f t="shared" si="3"/>
        <v>0</v>
      </c>
      <c r="K33" s="41">
        <f t="shared" si="3"/>
        <v>3</v>
      </c>
      <c r="L33" s="41">
        <f t="shared" si="3"/>
        <v>10</v>
      </c>
      <c r="M33" s="41">
        <f t="shared" si="3"/>
        <v>18</v>
      </c>
      <c r="N33" s="41">
        <f t="shared" si="3"/>
        <v>24</v>
      </c>
      <c r="O33" s="41">
        <f t="shared" si="3"/>
        <v>29</v>
      </c>
      <c r="P33" s="41">
        <f>SUM(P21:P32)</f>
        <v>261</v>
      </c>
      <c r="Q33" s="41">
        <f t="shared" si="3"/>
        <v>90</v>
      </c>
      <c r="R33" s="159">
        <f>SUM(R21:R32)</f>
        <v>439</v>
      </c>
    </row>
    <row r="34" ht="13.5" thickBot="1">
      <c r="T34" s="16"/>
    </row>
    <row r="35" spans="1:20" ht="13.5" thickBot="1">
      <c r="A35" s="168" t="s">
        <v>2</v>
      </c>
      <c r="B35" s="169"/>
      <c r="C35" s="17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T35" s="17"/>
    </row>
    <row r="36" spans="1:20" ht="13.5" thickBot="1">
      <c r="A36" s="21"/>
      <c r="B36" s="22">
        <v>1997</v>
      </c>
      <c r="C36" s="22">
        <v>1998</v>
      </c>
      <c r="D36" s="22">
        <v>1999</v>
      </c>
      <c r="E36" s="22">
        <v>2000</v>
      </c>
      <c r="F36" s="22">
        <v>2001</v>
      </c>
      <c r="G36" s="22">
        <v>2002</v>
      </c>
      <c r="H36" s="22">
        <v>2003</v>
      </c>
      <c r="I36" s="22">
        <v>2004</v>
      </c>
      <c r="J36" s="22">
        <v>2005</v>
      </c>
      <c r="K36" s="22">
        <v>2006</v>
      </c>
      <c r="L36" s="22">
        <v>2007</v>
      </c>
      <c r="M36" s="22">
        <v>2008</v>
      </c>
      <c r="N36" s="22">
        <v>2009</v>
      </c>
      <c r="O36" s="22">
        <v>2010</v>
      </c>
      <c r="P36" s="32">
        <v>2011</v>
      </c>
      <c r="Q36" s="32">
        <v>2012</v>
      </c>
      <c r="R36" s="69" t="s">
        <v>21</v>
      </c>
      <c r="T36" s="15"/>
    </row>
    <row r="37" spans="1:20" ht="12.75">
      <c r="A37" s="107" t="s">
        <v>6</v>
      </c>
      <c r="B37" s="130"/>
      <c r="C37" s="79"/>
      <c r="D37" s="79"/>
      <c r="E37" s="79"/>
      <c r="F37" s="50">
        <v>2</v>
      </c>
      <c r="G37" s="50"/>
      <c r="H37" s="50">
        <v>15</v>
      </c>
      <c r="I37" s="50">
        <v>22</v>
      </c>
      <c r="J37" s="50">
        <v>15</v>
      </c>
      <c r="K37" s="50">
        <v>21</v>
      </c>
      <c r="L37" s="50">
        <v>66</v>
      </c>
      <c r="M37" s="50"/>
      <c r="N37" s="50"/>
      <c r="O37" s="50"/>
      <c r="P37" s="66"/>
      <c r="Q37" s="156"/>
      <c r="R37" s="105">
        <f>SUM(B37:Q37)</f>
        <v>141</v>
      </c>
      <c r="T37" s="15"/>
    </row>
    <row r="38" spans="1:20" ht="12.75">
      <c r="A38" s="108" t="s">
        <v>7</v>
      </c>
      <c r="B38" s="75"/>
      <c r="C38" s="80">
        <v>1</v>
      </c>
      <c r="D38" s="80"/>
      <c r="E38" s="80"/>
      <c r="F38" s="39">
        <v>2</v>
      </c>
      <c r="G38" s="39"/>
      <c r="H38" s="39">
        <v>6</v>
      </c>
      <c r="I38" s="39">
        <v>13</v>
      </c>
      <c r="J38" s="39">
        <v>4</v>
      </c>
      <c r="K38" s="39">
        <v>40</v>
      </c>
      <c r="L38" s="39">
        <v>129</v>
      </c>
      <c r="M38" s="39"/>
      <c r="N38" s="39"/>
      <c r="O38" s="39"/>
      <c r="P38" s="87"/>
      <c r="Q38" s="86"/>
      <c r="R38" s="45">
        <f aca="true" t="shared" si="4" ref="R38:R49">SUM(B38:Q38)</f>
        <v>195</v>
      </c>
      <c r="T38" s="15"/>
    </row>
    <row r="39" spans="1:20" ht="12.75">
      <c r="A39" s="108" t="s">
        <v>8</v>
      </c>
      <c r="B39" s="75"/>
      <c r="C39" s="80"/>
      <c r="D39" s="80"/>
      <c r="E39" s="80"/>
      <c r="F39" s="39">
        <v>7</v>
      </c>
      <c r="G39" s="39">
        <v>2</v>
      </c>
      <c r="H39" s="39">
        <v>1</v>
      </c>
      <c r="I39" s="39">
        <v>22</v>
      </c>
      <c r="J39" s="39">
        <v>36</v>
      </c>
      <c r="K39" s="39">
        <v>63</v>
      </c>
      <c r="L39" s="39">
        <v>120</v>
      </c>
      <c r="M39" s="39"/>
      <c r="N39" s="39"/>
      <c r="O39" s="39"/>
      <c r="P39" s="87"/>
      <c r="Q39" s="86"/>
      <c r="R39" s="45">
        <f t="shared" si="4"/>
        <v>251</v>
      </c>
      <c r="T39" s="15"/>
    </row>
    <row r="40" spans="1:20" ht="12.75">
      <c r="A40" s="108" t="s">
        <v>9</v>
      </c>
      <c r="B40" s="75">
        <v>1</v>
      </c>
      <c r="C40" s="80"/>
      <c r="D40" s="80"/>
      <c r="E40" s="80"/>
      <c r="F40" s="87">
        <v>156</v>
      </c>
      <c r="G40" s="87">
        <v>6</v>
      </c>
      <c r="H40" s="87">
        <v>2</v>
      </c>
      <c r="I40" s="87">
        <v>12</v>
      </c>
      <c r="J40" s="87"/>
      <c r="K40" s="87">
        <v>186</v>
      </c>
      <c r="L40" s="87">
        <v>92</v>
      </c>
      <c r="M40" s="87"/>
      <c r="N40" s="87"/>
      <c r="O40" s="87"/>
      <c r="P40" s="87"/>
      <c r="Q40" s="86"/>
      <c r="R40" s="45">
        <f t="shared" si="4"/>
        <v>455</v>
      </c>
      <c r="T40" s="15"/>
    </row>
    <row r="41" spans="1:20" ht="12.75">
      <c r="A41" s="108" t="s">
        <v>10</v>
      </c>
      <c r="B41" s="75"/>
      <c r="C41" s="80">
        <v>1</v>
      </c>
      <c r="D41" s="80"/>
      <c r="E41" s="80"/>
      <c r="F41" s="87">
        <v>3</v>
      </c>
      <c r="G41" s="87">
        <v>4</v>
      </c>
      <c r="H41" s="87">
        <v>5</v>
      </c>
      <c r="I41" s="87">
        <v>13</v>
      </c>
      <c r="J41" s="87">
        <v>1</v>
      </c>
      <c r="K41" s="87">
        <v>136</v>
      </c>
      <c r="L41" s="87">
        <v>181</v>
      </c>
      <c r="M41" s="87"/>
      <c r="N41" s="87"/>
      <c r="O41" s="87"/>
      <c r="P41" s="87"/>
      <c r="Q41" s="86"/>
      <c r="R41" s="45">
        <f t="shared" si="4"/>
        <v>344</v>
      </c>
      <c r="T41" s="15"/>
    </row>
    <row r="42" spans="1:20" ht="12.75">
      <c r="A42" s="108" t="s">
        <v>11</v>
      </c>
      <c r="B42" s="75"/>
      <c r="C42" s="80"/>
      <c r="D42" s="80"/>
      <c r="E42" s="80"/>
      <c r="F42" s="87">
        <v>1</v>
      </c>
      <c r="G42" s="87">
        <v>5</v>
      </c>
      <c r="H42" s="87">
        <v>11</v>
      </c>
      <c r="I42" s="87">
        <v>8</v>
      </c>
      <c r="J42" s="87">
        <v>11</v>
      </c>
      <c r="K42" s="87">
        <v>171</v>
      </c>
      <c r="L42" s="87">
        <v>104</v>
      </c>
      <c r="M42" s="87"/>
      <c r="N42" s="87"/>
      <c r="O42" s="87"/>
      <c r="P42" s="87"/>
      <c r="Q42" s="86"/>
      <c r="R42" s="45">
        <f t="shared" si="4"/>
        <v>311</v>
      </c>
      <c r="T42" s="15"/>
    </row>
    <row r="43" spans="1:20" ht="12.75">
      <c r="A43" s="108" t="s">
        <v>12</v>
      </c>
      <c r="B43" s="75"/>
      <c r="C43" s="80"/>
      <c r="D43" s="80">
        <v>2</v>
      </c>
      <c r="E43" s="80"/>
      <c r="F43" s="39"/>
      <c r="G43" s="39">
        <v>4</v>
      </c>
      <c r="H43" s="39">
        <v>6</v>
      </c>
      <c r="I43" s="39">
        <v>27</v>
      </c>
      <c r="J43" s="39">
        <v>8</v>
      </c>
      <c r="K43" s="39">
        <v>130</v>
      </c>
      <c r="L43" s="39">
        <v>110</v>
      </c>
      <c r="M43" s="39"/>
      <c r="N43" s="39"/>
      <c r="O43" s="39"/>
      <c r="P43" s="87"/>
      <c r="Q43" s="86"/>
      <c r="R43" s="45">
        <f t="shared" si="4"/>
        <v>287</v>
      </c>
      <c r="T43" s="15"/>
    </row>
    <row r="44" spans="1:20" ht="12.75">
      <c r="A44" s="108" t="s">
        <v>13</v>
      </c>
      <c r="B44" s="75"/>
      <c r="C44" s="80">
        <v>2</v>
      </c>
      <c r="D44" s="80"/>
      <c r="E44" s="80"/>
      <c r="F44" s="87"/>
      <c r="G44" s="87">
        <v>1</v>
      </c>
      <c r="H44" s="87">
        <v>5</v>
      </c>
      <c r="I44" s="87">
        <v>11</v>
      </c>
      <c r="J44" s="87">
        <v>33</v>
      </c>
      <c r="K44" s="87">
        <v>192</v>
      </c>
      <c r="L44" s="87">
        <v>31</v>
      </c>
      <c r="M44" s="87"/>
      <c r="N44" s="87"/>
      <c r="O44" s="87"/>
      <c r="P44" s="87"/>
      <c r="Q44" s="86"/>
      <c r="R44" s="45">
        <f t="shared" si="4"/>
        <v>275</v>
      </c>
      <c r="T44" s="15"/>
    </row>
    <row r="45" spans="1:20" ht="12.75">
      <c r="A45" s="108" t="s">
        <v>14</v>
      </c>
      <c r="B45" s="75"/>
      <c r="C45" s="80"/>
      <c r="D45" s="80"/>
      <c r="E45" s="80"/>
      <c r="F45" s="87">
        <v>3</v>
      </c>
      <c r="G45" s="87">
        <v>6</v>
      </c>
      <c r="H45" s="87">
        <v>6</v>
      </c>
      <c r="I45" s="87">
        <v>7</v>
      </c>
      <c r="J45" s="87">
        <v>17</v>
      </c>
      <c r="K45" s="87">
        <v>156</v>
      </c>
      <c r="L45" s="87"/>
      <c r="M45" s="87"/>
      <c r="N45" s="87"/>
      <c r="O45" s="87"/>
      <c r="P45" s="87"/>
      <c r="Q45" s="86"/>
      <c r="R45" s="45">
        <f t="shared" si="4"/>
        <v>195</v>
      </c>
      <c r="T45" s="15"/>
    </row>
    <row r="46" spans="1:20" ht="12.75">
      <c r="A46" s="108" t="s">
        <v>15</v>
      </c>
      <c r="B46" s="75"/>
      <c r="C46" s="80"/>
      <c r="D46" s="80"/>
      <c r="E46" s="80"/>
      <c r="F46" s="154"/>
      <c r="G46" s="154">
        <v>7</v>
      </c>
      <c r="H46" s="154">
        <v>11</v>
      </c>
      <c r="I46" s="154">
        <v>7</v>
      </c>
      <c r="J46" s="154">
        <v>18</v>
      </c>
      <c r="K46" s="154">
        <v>121</v>
      </c>
      <c r="L46" s="154"/>
      <c r="M46" s="154"/>
      <c r="N46" s="154"/>
      <c r="O46" s="154"/>
      <c r="P46" s="154"/>
      <c r="Q46" s="86"/>
      <c r="R46" s="45">
        <f t="shared" si="4"/>
        <v>164</v>
      </c>
      <c r="T46" s="15"/>
    </row>
    <row r="47" spans="1:20" ht="12.75">
      <c r="A47" s="108" t="s">
        <v>16</v>
      </c>
      <c r="B47" s="75"/>
      <c r="C47" s="80">
        <v>1</v>
      </c>
      <c r="D47" s="80"/>
      <c r="E47" s="80"/>
      <c r="F47" s="87">
        <v>3</v>
      </c>
      <c r="G47" s="87">
        <v>1</v>
      </c>
      <c r="H47" s="87">
        <v>10</v>
      </c>
      <c r="I47" s="87">
        <v>8</v>
      </c>
      <c r="J47" s="87">
        <v>27</v>
      </c>
      <c r="K47" s="87">
        <v>149</v>
      </c>
      <c r="L47" s="47"/>
      <c r="M47" s="47"/>
      <c r="N47" s="47"/>
      <c r="O47" s="47"/>
      <c r="P47" s="47"/>
      <c r="Q47" s="86"/>
      <c r="R47" s="45">
        <f t="shared" si="4"/>
        <v>199</v>
      </c>
      <c r="T47" s="15"/>
    </row>
    <row r="48" spans="1:20" ht="12.75">
      <c r="A48" s="108" t="s">
        <v>17</v>
      </c>
      <c r="B48" s="75"/>
      <c r="C48" s="80"/>
      <c r="D48" s="80"/>
      <c r="E48" s="80"/>
      <c r="F48" s="39">
        <v>1</v>
      </c>
      <c r="G48" s="39">
        <v>7</v>
      </c>
      <c r="H48" s="39">
        <v>16</v>
      </c>
      <c r="I48" s="39">
        <v>10</v>
      </c>
      <c r="J48" s="39">
        <v>58</v>
      </c>
      <c r="K48" s="39">
        <v>104</v>
      </c>
      <c r="L48" s="39"/>
      <c r="M48" s="39"/>
      <c r="N48" s="39"/>
      <c r="O48" s="39"/>
      <c r="P48" s="87"/>
      <c r="Q48" s="86"/>
      <c r="R48" s="45">
        <f t="shared" si="4"/>
        <v>196</v>
      </c>
      <c r="T48" s="15"/>
    </row>
    <row r="49" spans="1:20" ht="13.5" thickBot="1">
      <c r="A49" s="109" t="s">
        <v>22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70"/>
      <c r="R49" s="106">
        <f t="shared" si="4"/>
        <v>0</v>
      </c>
      <c r="T49" s="15"/>
    </row>
    <row r="50" spans="1:20" ht="13.5" thickBot="1">
      <c r="A50" s="20" t="s">
        <v>21</v>
      </c>
      <c r="B50" s="41">
        <f aca="true" t="shared" si="5" ref="B50:Q50">SUM(B37:B49)</f>
        <v>1</v>
      </c>
      <c r="C50" s="41">
        <f t="shared" si="5"/>
        <v>5</v>
      </c>
      <c r="D50" s="41">
        <f t="shared" si="5"/>
        <v>2</v>
      </c>
      <c r="E50" s="41">
        <f t="shared" si="5"/>
        <v>0</v>
      </c>
      <c r="F50" s="41">
        <f t="shared" si="5"/>
        <v>178</v>
      </c>
      <c r="G50" s="41">
        <f t="shared" si="5"/>
        <v>43</v>
      </c>
      <c r="H50" s="41">
        <f t="shared" si="5"/>
        <v>94</v>
      </c>
      <c r="I50" s="41">
        <f t="shared" si="5"/>
        <v>160</v>
      </c>
      <c r="J50" s="41">
        <f t="shared" si="5"/>
        <v>228</v>
      </c>
      <c r="K50" s="41">
        <f t="shared" si="5"/>
        <v>1469</v>
      </c>
      <c r="L50" s="41">
        <f t="shared" si="5"/>
        <v>833</v>
      </c>
      <c r="M50" s="41">
        <f t="shared" si="5"/>
        <v>0</v>
      </c>
      <c r="N50" s="41">
        <f t="shared" si="5"/>
        <v>0</v>
      </c>
      <c r="O50" s="41">
        <f t="shared" si="5"/>
        <v>0</v>
      </c>
      <c r="P50" s="42">
        <f>SUM(P37:P49)</f>
        <v>0</v>
      </c>
      <c r="Q50" s="42">
        <f t="shared" si="5"/>
        <v>0</v>
      </c>
      <c r="R50" s="46">
        <f>SUM(R37:R49)</f>
        <v>3013</v>
      </c>
      <c r="T50" s="16"/>
    </row>
    <row r="51" ht="13.5" thickBot="1"/>
    <row r="52" spans="1:18" ht="13.5" thickBot="1">
      <c r="A52" s="168" t="s">
        <v>3</v>
      </c>
      <c r="B52" s="169"/>
      <c r="C52" s="17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3.5" thickBot="1">
      <c r="A53" s="21"/>
      <c r="B53" s="22">
        <v>1997</v>
      </c>
      <c r="C53" s="22">
        <v>1998</v>
      </c>
      <c r="D53" s="22">
        <v>1999</v>
      </c>
      <c r="E53" s="22">
        <v>2000</v>
      </c>
      <c r="F53" s="22">
        <v>2001</v>
      </c>
      <c r="G53" s="22">
        <v>2002</v>
      </c>
      <c r="H53" s="22">
        <v>2003</v>
      </c>
      <c r="I53" s="22">
        <v>2004</v>
      </c>
      <c r="J53" s="22">
        <v>2005</v>
      </c>
      <c r="K53" s="22">
        <v>2006</v>
      </c>
      <c r="L53" s="22">
        <v>2007</v>
      </c>
      <c r="M53" s="22">
        <v>2008</v>
      </c>
      <c r="N53" s="22">
        <v>2009</v>
      </c>
      <c r="O53" s="22">
        <v>2010</v>
      </c>
      <c r="P53" s="32">
        <v>2011</v>
      </c>
      <c r="Q53" s="32">
        <v>2012</v>
      </c>
      <c r="R53" s="69" t="s">
        <v>21</v>
      </c>
    </row>
    <row r="54" spans="1:18" ht="12.75">
      <c r="A54" s="107" t="s">
        <v>6</v>
      </c>
      <c r="B54" s="55"/>
      <c r="C54" s="23"/>
      <c r="D54" s="23"/>
      <c r="E54" s="23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66"/>
      <c r="Q54" s="156">
        <v>3</v>
      </c>
      <c r="R54" s="105">
        <f>SUM(B54:Q54)</f>
        <v>3</v>
      </c>
    </row>
    <row r="55" spans="1:18" ht="12.75">
      <c r="A55" s="108" t="s">
        <v>7</v>
      </c>
      <c r="B55" s="37"/>
      <c r="C55" s="11"/>
      <c r="D55" s="11"/>
      <c r="E55" s="11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87"/>
      <c r="Q55" s="86">
        <v>1</v>
      </c>
      <c r="R55" s="45">
        <f aca="true" t="shared" si="6" ref="R55:R65">SUM(B55:Q55)</f>
        <v>1</v>
      </c>
    </row>
    <row r="56" spans="1:18" ht="12.75">
      <c r="A56" s="108" t="s">
        <v>8</v>
      </c>
      <c r="B56" s="37"/>
      <c r="C56" s="11"/>
      <c r="D56" s="11"/>
      <c r="E56" s="11"/>
      <c r="F56" s="39"/>
      <c r="G56" s="39"/>
      <c r="H56" s="39"/>
      <c r="I56" s="39">
        <v>1</v>
      </c>
      <c r="J56" s="39"/>
      <c r="K56" s="39"/>
      <c r="L56" s="39"/>
      <c r="M56" s="39"/>
      <c r="N56" s="39"/>
      <c r="O56" s="39">
        <v>10</v>
      </c>
      <c r="P56" s="87">
        <v>7</v>
      </c>
      <c r="Q56" s="86">
        <v>3</v>
      </c>
      <c r="R56" s="45">
        <f t="shared" si="6"/>
        <v>21</v>
      </c>
    </row>
    <row r="57" spans="1:18" ht="12.75">
      <c r="A57" s="108" t="s">
        <v>9</v>
      </c>
      <c r="B57" s="37"/>
      <c r="C57" s="11"/>
      <c r="D57" s="11"/>
      <c r="E57" s="11"/>
      <c r="F57" s="39"/>
      <c r="G57" s="39"/>
      <c r="H57" s="39"/>
      <c r="I57" s="39">
        <v>1</v>
      </c>
      <c r="J57" s="39"/>
      <c r="K57" s="39"/>
      <c r="L57" s="39"/>
      <c r="M57" s="39"/>
      <c r="N57" s="39"/>
      <c r="O57" s="39">
        <v>5</v>
      </c>
      <c r="P57" s="87">
        <v>1</v>
      </c>
      <c r="Q57" s="86"/>
      <c r="R57" s="45">
        <f t="shared" si="6"/>
        <v>7</v>
      </c>
    </row>
    <row r="58" spans="1:18" ht="12.75">
      <c r="A58" s="108" t="s">
        <v>10</v>
      </c>
      <c r="B58" s="37"/>
      <c r="C58" s="11"/>
      <c r="D58" s="11"/>
      <c r="E58" s="11"/>
      <c r="F58" s="89"/>
      <c r="G58" s="85"/>
      <c r="H58" s="85"/>
      <c r="I58" s="85"/>
      <c r="J58" s="85"/>
      <c r="K58" s="85"/>
      <c r="L58" s="85"/>
      <c r="M58" s="85"/>
      <c r="N58" s="85"/>
      <c r="O58" s="85"/>
      <c r="P58" s="85">
        <v>4</v>
      </c>
      <c r="Q58" s="86"/>
      <c r="R58" s="45">
        <f t="shared" si="6"/>
        <v>4</v>
      </c>
    </row>
    <row r="59" spans="1:18" ht="12.75">
      <c r="A59" s="108" t="s">
        <v>11</v>
      </c>
      <c r="B59" s="37"/>
      <c r="C59" s="11"/>
      <c r="D59" s="11"/>
      <c r="E59" s="11"/>
      <c r="F59" s="11"/>
      <c r="G59" s="81"/>
      <c r="H59" s="81"/>
      <c r="I59" s="81"/>
      <c r="J59" s="81"/>
      <c r="K59" s="81"/>
      <c r="L59" s="81"/>
      <c r="M59" s="81"/>
      <c r="N59" s="81"/>
      <c r="O59" s="81">
        <v>1</v>
      </c>
      <c r="P59" s="81">
        <v>1</v>
      </c>
      <c r="Q59" s="83"/>
      <c r="R59" s="45">
        <f t="shared" si="6"/>
        <v>2</v>
      </c>
    </row>
    <row r="60" spans="1:18" ht="12.75">
      <c r="A60" s="108" t="s">
        <v>12</v>
      </c>
      <c r="B60" s="37"/>
      <c r="C60" s="11"/>
      <c r="D60" s="11"/>
      <c r="E60" s="11"/>
      <c r="F60" s="11"/>
      <c r="G60" s="81"/>
      <c r="H60" s="81"/>
      <c r="I60" s="81"/>
      <c r="J60" s="81"/>
      <c r="K60" s="81"/>
      <c r="L60" s="81"/>
      <c r="M60" s="81"/>
      <c r="N60" s="81"/>
      <c r="O60" s="81"/>
      <c r="P60" s="81">
        <v>2</v>
      </c>
      <c r="Q60" s="83"/>
      <c r="R60" s="45">
        <f t="shared" si="6"/>
        <v>2</v>
      </c>
    </row>
    <row r="61" spans="1:18" ht="12.75">
      <c r="A61" s="108" t="s">
        <v>13</v>
      </c>
      <c r="B61" s="37"/>
      <c r="C61" s="11"/>
      <c r="D61" s="11"/>
      <c r="E61" s="11"/>
      <c r="F61" s="11"/>
      <c r="G61" s="81"/>
      <c r="H61" s="81"/>
      <c r="I61" s="81"/>
      <c r="J61" s="81"/>
      <c r="K61" s="81"/>
      <c r="L61" s="81"/>
      <c r="M61" s="81"/>
      <c r="N61" s="81"/>
      <c r="O61" s="81"/>
      <c r="P61" s="81">
        <v>6</v>
      </c>
      <c r="Q61" s="83"/>
      <c r="R61" s="45">
        <f t="shared" si="6"/>
        <v>6</v>
      </c>
    </row>
    <row r="62" spans="1:18" ht="12.75">
      <c r="A62" s="108" t="s">
        <v>14</v>
      </c>
      <c r="B62" s="37"/>
      <c r="C62" s="11"/>
      <c r="D62" s="11"/>
      <c r="E62" s="11"/>
      <c r="F62" s="11"/>
      <c r="G62" s="81"/>
      <c r="H62" s="81"/>
      <c r="I62" s="81"/>
      <c r="J62" s="81"/>
      <c r="K62" s="81"/>
      <c r="L62" s="81"/>
      <c r="M62" s="81"/>
      <c r="N62" s="81"/>
      <c r="O62" s="81">
        <v>1</v>
      </c>
      <c r="P62" s="81"/>
      <c r="Q62" s="83"/>
      <c r="R62" s="45">
        <f t="shared" si="6"/>
        <v>1</v>
      </c>
    </row>
    <row r="63" spans="1:18" ht="12.75">
      <c r="A63" s="108" t="s">
        <v>15</v>
      </c>
      <c r="B63" s="37"/>
      <c r="C63" s="11"/>
      <c r="D63" s="11"/>
      <c r="E63" s="11"/>
      <c r="F63" s="11"/>
      <c r="G63" s="81"/>
      <c r="H63" s="81"/>
      <c r="I63" s="81"/>
      <c r="J63" s="81"/>
      <c r="K63" s="81"/>
      <c r="L63" s="81"/>
      <c r="M63" s="81"/>
      <c r="N63" s="81"/>
      <c r="O63" s="81">
        <v>1</v>
      </c>
      <c r="P63" s="81">
        <v>2</v>
      </c>
      <c r="Q63" s="83"/>
      <c r="R63" s="45">
        <f t="shared" si="6"/>
        <v>3</v>
      </c>
    </row>
    <row r="64" spans="1:18" ht="12.75">
      <c r="A64" s="108" t="s">
        <v>16</v>
      </c>
      <c r="B64" s="37"/>
      <c r="C64" s="11"/>
      <c r="D64" s="11"/>
      <c r="E64" s="11"/>
      <c r="F64" s="11"/>
      <c r="G64" s="81"/>
      <c r="H64" s="81"/>
      <c r="I64" s="81"/>
      <c r="J64" s="81"/>
      <c r="K64" s="81"/>
      <c r="L64" s="81"/>
      <c r="M64" s="81">
        <v>1</v>
      </c>
      <c r="N64" s="81">
        <v>1</v>
      </c>
      <c r="O64" s="81"/>
      <c r="P64" s="81">
        <v>3</v>
      </c>
      <c r="Q64" s="83"/>
      <c r="R64" s="45">
        <f t="shared" si="6"/>
        <v>5</v>
      </c>
    </row>
    <row r="65" spans="1:18" ht="13.5" thickBot="1">
      <c r="A65" s="109" t="s">
        <v>17</v>
      </c>
      <c r="B65" s="58"/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>
        <v>3</v>
      </c>
      <c r="Q65" s="84"/>
      <c r="R65" s="106">
        <f t="shared" si="6"/>
        <v>3</v>
      </c>
    </row>
    <row r="66" spans="1:18" ht="13.5" thickBot="1">
      <c r="A66" s="20" t="s">
        <v>21</v>
      </c>
      <c r="B66" s="41">
        <f aca="true" t="shared" si="7" ref="B66:Q66">SUM(B54:B65)</f>
        <v>0</v>
      </c>
      <c r="C66" s="41">
        <f t="shared" si="7"/>
        <v>0</v>
      </c>
      <c r="D66" s="41">
        <f t="shared" si="7"/>
        <v>0</v>
      </c>
      <c r="E66" s="41">
        <f t="shared" si="7"/>
        <v>0</v>
      </c>
      <c r="F66" s="41">
        <f t="shared" si="7"/>
        <v>0</v>
      </c>
      <c r="G66" s="41">
        <f t="shared" si="7"/>
        <v>0</v>
      </c>
      <c r="H66" s="41">
        <f t="shared" si="7"/>
        <v>0</v>
      </c>
      <c r="I66" s="41">
        <f t="shared" si="7"/>
        <v>2</v>
      </c>
      <c r="J66" s="41">
        <f t="shared" si="7"/>
        <v>0</v>
      </c>
      <c r="K66" s="41">
        <f t="shared" si="7"/>
        <v>0</v>
      </c>
      <c r="L66" s="41">
        <f t="shared" si="7"/>
        <v>0</v>
      </c>
      <c r="M66" s="41">
        <f t="shared" si="7"/>
        <v>1</v>
      </c>
      <c r="N66" s="41">
        <f t="shared" si="7"/>
        <v>1</v>
      </c>
      <c r="O66" s="41">
        <f t="shared" si="7"/>
        <v>18</v>
      </c>
      <c r="P66" s="42">
        <f>SUM(P54:P65)</f>
        <v>29</v>
      </c>
      <c r="Q66" s="42">
        <f t="shared" si="7"/>
        <v>7</v>
      </c>
      <c r="R66" s="46">
        <f>SUM(R54:R65)</f>
        <v>58</v>
      </c>
    </row>
    <row r="67" spans="1:18" ht="13.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3.5" thickBot="1">
      <c r="A68" s="168" t="s">
        <v>4</v>
      </c>
      <c r="B68" s="169"/>
      <c r="C68" s="17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13.5" thickBot="1">
      <c r="A69" s="3"/>
      <c r="B69" s="4">
        <v>1997</v>
      </c>
      <c r="C69" s="4">
        <v>1998</v>
      </c>
      <c r="D69" s="4">
        <v>1999</v>
      </c>
      <c r="E69" s="4">
        <v>2000</v>
      </c>
      <c r="F69" s="4">
        <v>2001</v>
      </c>
      <c r="G69" s="4">
        <v>2002</v>
      </c>
      <c r="H69" s="4">
        <v>2003</v>
      </c>
      <c r="I69" s="4">
        <v>2004</v>
      </c>
      <c r="J69" s="4">
        <v>2005</v>
      </c>
      <c r="K69" s="4">
        <v>2006</v>
      </c>
      <c r="L69" s="4">
        <v>2007</v>
      </c>
      <c r="M69" s="4">
        <v>2008</v>
      </c>
      <c r="N69" s="4">
        <v>2009</v>
      </c>
      <c r="O69" s="4">
        <v>2010</v>
      </c>
      <c r="P69" s="33">
        <v>2011</v>
      </c>
      <c r="Q69" s="33">
        <v>2012</v>
      </c>
      <c r="R69" s="63" t="s">
        <v>21</v>
      </c>
    </row>
    <row r="70" spans="1:18" ht="12.75">
      <c r="A70" s="145" t="s">
        <v>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9"/>
      <c r="R70" s="157">
        <f>SUM(B70:Q70)</f>
        <v>0</v>
      </c>
    </row>
    <row r="71" spans="1:18" ht="12.75">
      <c r="A71" s="146" t="s">
        <v>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72">
        <f aca="true" t="shared" si="8" ref="R71:R81">SUM(B71:Q71)</f>
        <v>0</v>
      </c>
    </row>
    <row r="72" spans="1:18" ht="12.75">
      <c r="A72" s="146" t="s">
        <v>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72">
        <f t="shared" si="8"/>
        <v>0</v>
      </c>
    </row>
    <row r="73" spans="1:18" ht="12.75">
      <c r="A73" s="146" t="s">
        <v>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72">
        <f t="shared" si="8"/>
        <v>0</v>
      </c>
    </row>
    <row r="74" spans="1:18" ht="12.75">
      <c r="A74" s="146" t="s">
        <v>10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72">
        <f t="shared" si="8"/>
        <v>0</v>
      </c>
    </row>
    <row r="75" spans="1:18" ht="12.75">
      <c r="A75" s="146" t="s">
        <v>11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72">
        <f t="shared" si="8"/>
        <v>0</v>
      </c>
    </row>
    <row r="76" spans="1:18" ht="12.75">
      <c r="A76" s="146" t="s">
        <v>12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78"/>
      <c r="Q76" s="38"/>
      <c r="R76" s="72">
        <f t="shared" si="8"/>
        <v>0</v>
      </c>
    </row>
    <row r="77" spans="1:18" ht="12.75">
      <c r="A77" s="146" t="s">
        <v>13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72">
        <f t="shared" si="8"/>
        <v>0</v>
      </c>
    </row>
    <row r="78" spans="1:18" ht="12.75">
      <c r="A78" s="146" t="s">
        <v>14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72">
        <f t="shared" si="8"/>
        <v>0</v>
      </c>
    </row>
    <row r="79" spans="1:18" ht="12.75">
      <c r="A79" s="146" t="s">
        <v>15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72">
        <f t="shared" si="8"/>
        <v>0</v>
      </c>
    </row>
    <row r="80" spans="1:18" ht="12.75">
      <c r="A80" s="146" t="s">
        <v>16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72">
        <f t="shared" si="8"/>
        <v>0</v>
      </c>
    </row>
    <row r="81" spans="1:18" ht="13.5" thickBot="1">
      <c r="A81" s="147" t="s">
        <v>17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60"/>
      <c r="R81" s="158">
        <f t="shared" si="8"/>
        <v>0</v>
      </c>
    </row>
    <row r="82" spans="1:18" ht="13.5" thickBot="1">
      <c r="A82" s="14" t="s">
        <v>21</v>
      </c>
      <c r="B82" s="31">
        <f aca="true" t="shared" si="9" ref="B82:Q82">SUM(B70:B81)</f>
        <v>0</v>
      </c>
      <c r="C82" s="31">
        <f t="shared" si="9"/>
        <v>0</v>
      </c>
      <c r="D82" s="31">
        <f t="shared" si="9"/>
        <v>0</v>
      </c>
      <c r="E82" s="31">
        <f t="shared" si="9"/>
        <v>0</v>
      </c>
      <c r="F82" s="31">
        <f t="shared" si="9"/>
        <v>0</v>
      </c>
      <c r="G82" s="31">
        <f t="shared" si="9"/>
        <v>0</v>
      </c>
      <c r="H82" s="31">
        <f t="shared" si="9"/>
        <v>0</v>
      </c>
      <c r="I82" s="31">
        <f t="shared" si="9"/>
        <v>0</v>
      </c>
      <c r="J82" s="31">
        <f t="shared" si="9"/>
        <v>0</v>
      </c>
      <c r="K82" s="31">
        <f t="shared" si="9"/>
        <v>0</v>
      </c>
      <c r="L82" s="31">
        <f t="shared" si="9"/>
        <v>0</v>
      </c>
      <c r="M82" s="31">
        <f t="shared" si="9"/>
        <v>0</v>
      </c>
      <c r="N82" s="31">
        <f t="shared" si="9"/>
        <v>0</v>
      </c>
      <c r="O82" s="31">
        <f t="shared" si="9"/>
        <v>0</v>
      </c>
      <c r="P82" s="71">
        <f>SUM(P70:P81)</f>
        <v>0</v>
      </c>
      <c r="Q82" s="71">
        <f t="shared" si="9"/>
        <v>0</v>
      </c>
      <c r="R82" s="73">
        <f>SUM(R70:R81)</f>
        <v>0</v>
      </c>
    </row>
    <row r="83" ht="13.5" thickBot="1"/>
    <row r="84" spans="1:18" ht="13.5" thickBot="1">
      <c r="A84" s="168" t="s">
        <v>18</v>
      </c>
      <c r="B84" s="169"/>
      <c r="C84" s="17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</row>
    <row r="85" spans="1:20" ht="13.5" thickBot="1">
      <c r="A85" s="21"/>
      <c r="B85" s="22">
        <v>1997</v>
      </c>
      <c r="C85" s="22">
        <v>1998</v>
      </c>
      <c r="D85" s="22">
        <v>1999</v>
      </c>
      <c r="E85" s="22">
        <v>2000</v>
      </c>
      <c r="F85" s="22">
        <v>2001</v>
      </c>
      <c r="G85" s="22">
        <v>2002</v>
      </c>
      <c r="H85" s="22">
        <v>2003</v>
      </c>
      <c r="I85" s="22">
        <v>2004</v>
      </c>
      <c r="J85" s="22">
        <v>2005</v>
      </c>
      <c r="K85" s="22">
        <v>2006</v>
      </c>
      <c r="L85" s="22">
        <v>2007</v>
      </c>
      <c r="M85" s="22">
        <v>2008</v>
      </c>
      <c r="N85" s="22">
        <v>2009</v>
      </c>
      <c r="O85" s="22">
        <v>2010</v>
      </c>
      <c r="P85" s="32">
        <v>2011</v>
      </c>
      <c r="Q85" s="32">
        <v>2012</v>
      </c>
      <c r="R85" s="69" t="s">
        <v>21</v>
      </c>
      <c r="T85" s="17"/>
    </row>
    <row r="86" spans="1:20" ht="12.75">
      <c r="A86" s="107" t="s">
        <v>6</v>
      </c>
      <c r="B86" s="29"/>
      <c r="C86" s="24"/>
      <c r="D86" s="24"/>
      <c r="E86" s="24"/>
      <c r="F86" s="50"/>
      <c r="G86" s="50">
        <v>3</v>
      </c>
      <c r="H86" s="50">
        <v>1</v>
      </c>
      <c r="I86" s="50">
        <v>6</v>
      </c>
      <c r="J86" s="50">
        <v>4</v>
      </c>
      <c r="K86" s="50">
        <v>11</v>
      </c>
      <c r="L86" s="50">
        <v>2</v>
      </c>
      <c r="M86" s="50"/>
      <c r="N86" s="50"/>
      <c r="O86" s="50"/>
      <c r="P86" s="66"/>
      <c r="Q86" s="156"/>
      <c r="R86" s="105">
        <f>SUM(B86:Q86)</f>
        <v>27</v>
      </c>
      <c r="T86" s="15"/>
    </row>
    <row r="87" spans="1:20" ht="12.75">
      <c r="A87" s="108" t="s">
        <v>7</v>
      </c>
      <c r="B87" s="28"/>
      <c r="C87" s="81"/>
      <c r="D87" s="81"/>
      <c r="E87" s="81"/>
      <c r="F87" s="85"/>
      <c r="G87" s="85">
        <v>1</v>
      </c>
      <c r="H87" s="85">
        <v>1</v>
      </c>
      <c r="I87" s="85">
        <v>4</v>
      </c>
      <c r="J87" s="85">
        <v>5</v>
      </c>
      <c r="K87" s="85">
        <v>19</v>
      </c>
      <c r="L87" s="85"/>
      <c r="M87" s="85"/>
      <c r="N87" s="85"/>
      <c r="O87" s="85"/>
      <c r="P87" s="85"/>
      <c r="Q87" s="86"/>
      <c r="R87" s="45">
        <f aca="true" t="shared" si="10" ref="R87:R97">SUM(B87:Q87)</f>
        <v>30</v>
      </c>
      <c r="T87" s="15"/>
    </row>
    <row r="88" spans="1:20" ht="12.75">
      <c r="A88" s="108" t="s">
        <v>8</v>
      </c>
      <c r="B88" s="28"/>
      <c r="C88" s="81"/>
      <c r="D88" s="81"/>
      <c r="E88" s="81"/>
      <c r="F88" s="39"/>
      <c r="G88" s="39"/>
      <c r="H88" s="39">
        <v>1</v>
      </c>
      <c r="I88" s="39">
        <v>12</v>
      </c>
      <c r="J88" s="39">
        <v>28</v>
      </c>
      <c r="K88" s="39">
        <v>24</v>
      </c>
      <c r="L88" s="39"/>
      <c r="M88" s="39"/>
      <c r="N88" s="39"/>
      <c r="O88" s="39"/>
      <c r="P88" s="87"/>
      <c r="Q88" s="86"/>
      <c r="R88" s="45">
        <f t="shared" si="10"/>
        <v>65</v>
      </c>
      <c r="T88" s="15"/>
    </row>
    <row r="89" spans="1:20" ht="12.75">
      <c r="A89" s="108" t="s">
        <v>9</v>
      </c>
      <c r="B89" s="28"/>
      <c r="C89" s="81"/>
      <c r="D89" s="81"/>
      <c r="E89" s="81"/>
      <c r="F89" s="39">
        <v>51</v>
      </c>
      <c r="G89" s="39">
        <v>7</v>
      </c>
      <c r="H89" s="39"/>
      <c r="I89" s="39">
        <v>9</v>
      </c>
      <c r="J89" s="39"/>
      <c r="K89" s="39">
        <v>12</v>
      </c>
      <c r="L89" s="39"/>
      <c r="M89" s="39"/>
      <c r="N89" s="39"/>
      <c r="O89" s="39"/>
      <c r="P89" s="87"/>
      <c r="Q89" s="86"/>
      <c r="R89" s="45">
        <f t="shared" si="10"/>
        <v>79</v>
      </c>
      <c r="T89" s="15"/>
    </row>
    <row r="90" spans="1:20" ht="12.75">
      <c r="A90" s="108" t="s">
        <v>10</v>
      </c>
      <c r="B90" s="28"/>
      <c r="C90" s="81"/>
      <c r="D90" s="81"/>
      <c r="E90" s="81"/>
      <c r="F90" s="39">
        <v>3</v>
      </c>
      <c r="G90" s="39">
        <v>2</v>
      </c>
      <c r="H90" s="39">
        <v>3</v>
      </c>
      <c r="I90" s="39">
        <v>1</v>
      </c>
      <c r="J90" s="39"/>
      <c r="K90" s="39"/>
      <c r="L90" s="39"/>
      <c r="M90" s="39"/>
      <c r="N90" s="39"/>
      <c r="O90" s="39"/>
      <c r="P90" s="87"/>
      <c r="Q90" s="86"/>
      <c r="R90" s="45">
        <f t="shared" si="10"/>
        <v>9</v>
      </c>
      <c r="T90" s="15"/>
    </row>
    <row r="91" spans="1:20" ht="12.75">
      <c r="A91" s="108" t="s">
        <v>11</v>
      </c>
      <c r="B91" s="28"/>
      <c r="C91" s="81"/>
      <c r="D91" s="81"/>
      <c r="E91" s="81"/>
      <c r="F91" s="39"/>
      <c r="G91" s="39">
        <v>5</v>
      </c>
      <c r="H91" s="39">
        <v>9</v>
      </c>
      <c r="I91" s="39">
        <v>2</v>
      </c>
      <c r="J91" s="39">
        <v>1</v>
      </c>
      <c r="K91" s="39"/>
      <c r="L91" s="39"/>
      <c r="M91" s="39"/>
      <c r="N91" s="39"/>
      <c r="O91" s="39"/>
      <c r="P91" s="87"/>
      <c r="Q91" s="86"/>
      <c r="R91" s="45">
        <f t="shared" si="10"/>
        <v>17</v>
      </c>
      <c r="T91" s="15"/>
    </row>
    <row r="92" spans="1:20" ht="12.75">
      <c r="A92" s="108" t="s">
        <v>12</v>
      </c>
      <c r="B92" s="28"/>
      <c r="C92" s="81"/>
      <c r="D92" s="81"/>
      <c r="E92" s="81"/>
      <c r="F92" s="39">
        <v>1</v>
      </c>
      <c r="G92" s="39"/>
      <c r="H92" s="39">
        <v>9</v>
      </c>
      <c r="I92" s="39">
        <v>5</v>
      </c>
      <c r="J92" s="39">
        <v>1</v>
      </c>
      <c r="K92" s="39">
        <v>2</v>
      </c>
      <c r="L92" s="39"/>
      <c r="M92" s="39"/>
      <c r="N92" s="39"/>
      <c r="O92" s="39"/>
      <c r="P92" s="87"/>
      <c r="Q92" s="86"/>
      <c r="R92" s="45">
        <f t="shared" si="10"/>
        <v>18</v>
      </c>
      <c r="T92" s="15"/>
    </row>
    <row r="93" spans="1:20" ht="12.75">
      <c r="A93" s="108" t="s">
        <v>13</v>
      </c>
      <c r="B93" s="28"/>
      <c r="C93" s="81">
        <v>1</v>
      </c>
      <c r="D93" s="81"/>
      <c r="E93" s="81"/>
      <c r="F93" s="39">
        <v>1</v>
      </c>
      <c r="G93" s="39"/>
      <c r="H93" s="39">
        <v>5</v>
      </c>
      <c r="I93" s="39">
        <v>3</v>
      </c>
      <c r="J93" s="39">
        <v>4</v>
      </c>
      <c r="K93" s="39">
        <v>1</v>
      </c>
      <c r="L93" s="39"/>
      <c r="M93" s="39"/>
      <c r="N93" s="39"/>
      <c r="O93" s="39"/>
      <c r="P93" s="87"/>
      <c r="Q93" s="86"/>
      <c r="R93" s="45">
        <f t="shared" si="10"/>
        <v>15</v>
      </c>
      <c r="T93" s="15"/>
    </row>
    <row r="94" spans="1:20" ht="12.75">
      <c r="A94" s="108" t="s">
        <v>14</v>
      </c>
      <c r="B94" s="28"/>
      <c r="C94" s="81"/>
      <c r="D94" s="81"/>
      <c r="E94" s="81"/>
      <c r="F94" s="39">
        <v>1</v>
      </c>
      <c r="G94" s="39">
        <v>2</v>
      </c>
      <c r="H94" s="39">
        <v>11</v>
      </c>
      <c r="I94" s="39">
        <v>3</v>
      </c>
      <c r="J94" s="39">
        <v>6</v>
      </c>
      <c r="K94" s="39"/>
      <c r="L94" s="39"/>
      <c r="M94" s="39"/>
      <c r="N94" s="39"/>
      <c r="O94" s="39"/>
      <c r="P94" s="87"/>
      <c r="Q94" s="86"/>
      <c r="R94" s="45">
        <f t="shared" si="10"/>
        <v>23</v>
      </c>
      <c r="T94" s="15"/>
    </row>
    <row r="95" spans="1:20" ht="12.75">
      <c r="A95" s="108" t="s">
        <v>15</v>
      </c>
      <c r="B95" s="28"/>
      <c r="C95" s="81"/>
      <c r="D95" s="81"/>
      <c r="E95" s="81"/>
      <c r="F95" s="39"/>
      <c r="G95" s="39">
        <v>1</v>
      </c>
      <c r="H95" s="39">
        <v>3</v>
      </c>
      <c r="I95" s="39">
        <v>3</v>
      </c>
      <c r="J95" s="39">
        <v>2</v>
      </c>
      <c r="K95" s="39">
        <v>3</v>
      </c>
      <c r="L95" s="39"/>
      <c r="M95" s="39"/>
      <c r="N95" s="39"/>
      <c r="O95" s="39"/>
      <c r="P95" s="87"/>
      <c r="Q95" s="86"/>
      <c r="R95" s="45">
        <f t="shared" si="10"/>
        <v>12</v>
      </c>
      <c r="T95" s="15"/>
    </row>
    <row r="96" spans="1:20" ht="12.75">
      <c r="A96" s="108" t="s">
        <v>16</v>
      </c>
      <c r="B96" s="28"/>
      <c r="C96" s="81"/>
      <c r="D96" s="81"/>
      <c r="E96" s="81"/>
      <c r="F96" s="39"/>
      <c r="G96" s="39"/>
      <c r="H96" s="39">
        <v>10</v>
      </c>
      <c r="I96" s="39">
        <v>6</v>
      </c>
      <c r="J96" s="39"/>
      <c r="K96" s="39"/>
      <c r="L96" s="39"/>
      <c r="M96" s="39"/>
      <c r="N96" s="39"/>
      <c r="O96" s="39"/>
      <c r="P96" s="87"/>
      <c r="Q96" s="86"/>
      <c r="R96" s="45">
        <f t="shared" si="10"/>
        <v>16</v>
      </c>
      <c r="T96" s="15"/>
    </row>
    <row r="97" spans="1:20" ht="13.5" thickBot="1">
      <c r="A97" s="109" t="s">
        <v>17</v>
      </c>
      <c r="B97" s="30"/>
      <c r="C97" s="19"/>
      <c r="D97" s="19"/>
      <c r="E97" s="19"/>
      <c r="F97" s="40">
        <v>2</v>
      </c>
      <c r="G97" s="40"/>
      <c r="H97" s="40">
        <v>2</v>
      </c>
      <c r="I97" s="40">
        <v>6</v>
      </c>
      <c r="J97" s="40">
        <v>1</v>
      </c>
      <c r="K97" s="40">
        <v>1</v>
      </c>
      <c r="L97" s="40"/>
      <c r="M97" s="40"/>
      <c r="N97" s="40"/>
      <c r="O97" s="40"/>
      <c r="P97" s="140"/>
      <c r="Q97" s="155"/>
      <c r="R97" s="106">
        <f t="shared" si="10"/>
        <v>12</v>
      </c>
      <c r="T97" s="15"/>
    </row>
    <row r="98" spans="1:19" ht="13.5" thickBot="1">
      <c r="A98" s="20" t="s">
        <v>21</v>
      </c>
      <c r="B98" s="41">
        <f aca="true" t="shared" si="11" ref="B98:Q98">SUM(B86:B97)</f>
        <v>0</v>
      </c>
      <c r="C98" s="41">
        <f t="shared" si="11"/>
        <v>1</v>
      </c>
      <c r="D98" s="41">
        <f t="shared" si="11"/>
        <v>0</v>
      </c>
      <c r="E98" s="41">
        <f t="shared" si="11"/>
        <v>0</v>
      </c>
      <c r="F98" s="41">
        <f t="shared" si="11"/>
        <v>59</v>
      </c>
      <c r="G98" s="41">
        <f t="shared" si="11"/>
        <v>21</v>
      </c>
      <c r="H98" s="41">
        <f t="shared" si="11"/>
        <v>55</v>
      </c>
      <c r="I98" s="41">
        <f t="shared" si="11"/>
        <v>60</v>
      </c>
      <c r="J98" s="41">
        <f t="shared" si="11"/>
        <v>52</v>
      </c>
      <c r="K98" s="41">
        <f t="shared" si="11"/>
        <v>73</v>
      </c>
      <c r="L98" s="41">
        <f t="shared" si="11"/>
        <v>2</v>
      </c>
      <c r="M98" s="41">
        <f t="shared" si="11"/>
        <v>0</v>
      </c>
      <c r="N98" s="41">
        <f t="shared" si="11"/>
        <v>0</v>
      </c>
      <c r="O98" s="41">
        <f t="shared" si="11"/>
        <v>0</v>
      </c>
      <c r="P98" s="42">
        <f>SUM(P86:P97)</f>
        <v>0</v>
      </c>
      <c r="Q98" s="42">
        <f t="shared" si="11"/>
        <v>0</v>
      </c>
      <c r="R98" s="46">
        <f>SUM(R86:R97)</f>
        <v>323</v>
      </c>
      <c r="S98" s="15"/>
    </row>
    <row r="99" ht="13.5" thickBot="1"/>
    <row r="100" spans="1:2" ht="13.5" thickBot="1">
      <c r="A100" s="64" t="s">
        <v>35</v>
      </c>
      <c r="B100" s="65">
        <f>SUM(R98,R82,R66,R50,R33,R17)</f>
        <v>4747</v>
      </c>
    </row>
  </sheetData>
  <sheetProtection/>
  <mergeCells count="8">
    <mergeCell ref="A68:C68"/>
    <mergeCell ref="A84:C84"/>
    <mergeCell ref="A1:R1"/>
    <mergeCell ref="A3:C3"/>
    <mergeCell ref="A19:C19"/>
    <mergeCell ref="A35:C35"/>
    <mergeCell ref="A52:C52"/>
    <mergeCell ref="A2:R2"/>
  </mergeCells>
  <printOptions horizontalCentered="1"/>
  <pageMargins left="0" right="0" top="0" bottom="0" header="0.5" footer="0.5"/>
  <pageSetup horizontalDpi="600" verticalDpi="600" orientation="portrait" paperSize="5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100"/>
  <sheetViews>
    <sheetView zoomScale="70" zoomScaleNormal="70" workbookViewId="0" topLeftCell="A1">
      <selection activeCell="F6" sqref="F6"/>
    </sheetView>
  </sheetViews>
  <sheetFormatPr defaultColWidth="9.140625" defaultRowHeight="12.75"/>
  <cols>
    <col min="1" max="1" width="14.8515625" style="0" customWidth="1"/>
  </cols>
  <sheetData>
    <row r="1" spans="1:18" ht="18.75">
      <c r="A1" s="210" t="s">
        <v>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2" spans="1:18" ht="19.5" thickBot="1">
      <c r="A2" s="213" t="s">
        <v>43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ht="21" thickBot="1">
      <c r="A3" s="186" t="s">
        <v>0</v>
      </c>
      <c r="B3" s="187"/>
      <c r="C3" s="18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3.5" thickBot="1">
      <c r="A4" s="21"/>
      <c r="B4" s="22">
        <v>1997</v>
      </c>
      <c r="C4" s="22">
        <v>1998</v>
      </c>
      <c r="D4" s="22">
        <v>1999</v>
      </c>
      <c r="E4" s="22">
        <v>2000</v>
      </c>
      <c r="F4" s="22">
        <v>2001</v>
      </c>
      <c r="G4" s="22">
        <v>2002</v>
      </c>
      <c r="H4" s="22">
        <v>2003</v>
      </c>
      <c r="I4" s="22">
        <v>2004</v>
      </c>
      <c r="J4" s="22">
        <v>2005</v>
      </c>
      <c r="K4" s="22">
        <v>2006</v>
      </c>
      <c r="L4" s="22">
        <v>2007</v>
      </c>
      <c r="M4" s="22">
        <v>2008</v>
      </c>
      <c r="N4" s="22">
        <v>2009</v>
      </c>
      <c r="O4" s="22">
        <v>2010</v>
      </c>
      <c r="P4" s="32">
        <v>2011</v>
      </c>
      <c r="Q4" s="32">
        <v>2012</v>
      </c>
      <c r="R4" s="69" t="s">
        <v>21</v>
      </c>
    </row>
    <row r="5" spans="1:18" ht="12.75">
      <c r="A5" s="107" t="s">
        <v>6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>
        <v>1</v>
      </c>
      <c r="P5" s="24">
        <v>5</v>
      </c>
      <c r="Q5" s="82">
        <v>11</v>
      </c>
      <c r="R5" s="105">
        <f>SUM(B5:Q5)</f>
        <v>17</v>
      </c>
    </row>
    <row r="6" spans="1:18" ht="12.75">
      <c r="A6" s="108" t="s">
        <v>7</v>
      </c>
      <c r="B6" s="1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>
        <v>4</v>
      </c>
      <c r="Q6" s="83">
        <v>9</v>
      </c>
      <c r="R6" s="45">
        <f aca="true" t="shared" si="0" ref="R6:R16">SUM(B6:Q6)</f>
        <v>13</v>
      </c>
    </row>
    <row r="7" spans="1:18" ht="12.75">
      <c r="A7" s="108" t="s">
        <v>8</v>
      </c>
      <c r="B7" s="1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>
        <v>1</v>
      </c>
      <c r="P7" s="81">
        <v>2</v>
      </c>
      <c r="Q7" s="83">
        <v>13</v>
      </c>
      <c r="R7" s="45">
        <f t="shared" si="0"/>
        <v>16</v>
      </c>
    </row>
    <row r="8" spans="1:18" ht="12.75">
      <c r="A8" s="108" t="s">
        <v>9</v>
      </c>
      <c r="B8" s="1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>
        <v>4</v>
      </c>
      <c r="Q8" s="83">
        <v>2</v>
      </c>
      <c r="R8" s="45">
        <f t="shared" si="0"/>
        <v>6</v>
      </c>
    </row>
    <row r="9" spans="1:18" ht="12.75">
      <c r="A9" s="108" t="s">
        <v>10</v>
      </c>
      <c r="B9" s="11"/>
      <c r="C9" s="81"/>
      <c r="D9" s="81"/>
      <c r="E9" s="81"/>
      <c r="F9" s="81"/>
      <c r="G9" s="81"/>
      <c r="H9" s="81"/>
      <c r="I9" s="81"/>
      <c r="J9" s="81"/>
      <c r="K9" s="81"/>
      <c r="L9" s="81">
        <v>1</v>
      </c>
      <c r="M9" s="81"/>
      <c r="N9" s="81"/>
      <c r="O9" s="81"/>
      <c r="P9" s="81">
        <v>1</v>
      </c>
      <c r="Q9" s="83"/>
      <c r="R9" s="45">
        <f t="shared" si="0"/>
        <v>2</v>
      </c>
    </row>
    <row r="10" spans="1:18" ht="12.75">
      <c r="A10" s="108" t="s">
        <v>11</v>
      </c>
      <c r="B10" s="11"/>
      <c r="C10" s="81"/>
      <c r="D10" s="81"/>
      <c r="E10" s="81"/>
      <c r="F10" s="81">
        <v>1</v>
      </c>
      <c r="G10" s="81"/>
      <c r="H10" s="81"/>
      <c r="I10" s="81"/>
      <c r="J10" s="81"/>
      <c r="K10" s="81"/>
      <c r="L10" s="81"/>
      <c r="M10" s="81"/>
      <c r="N10" s="81">
        <v>1</v>
      </c>
      <c r="O10" s="81"/>
      <c r="P10" s="81">
        <v>10</v>
      </c>
      <c r="Q10" s="83"/>
      <c r="R10" s="45">
        <f t="shared" si="0"/>
        <v>12</v>
      </c>
    </row>
    <row r="11" spans="1:18" ht="12.75">
      <c r="A11" s="108" t="s">
        <v>12</v>
      </c>
      <c r="B11" s="1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>
        <v>9</v>
      </c>
      <c r="Q11" s="83"/>
      <c r="R11" s="45">
        <f t="shared" si="0"/>
        <v>9</v>
      </c>
    </row>
    <row r="12" spans="1:18" ht="12.75">
      <c r="A12" s="108" t="s">
        <v>13</v>
      </c>
      <c r="B12" s="1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>
        <v>9</v>
      </c>
      <c r="Q12" s="83"/>
      <c r="R12" s="45">
        <f t="shared" si="0"/>
        <v>9</v>
      </c>
    </row>
    <row r="13" spans="1:18" ht="12.75">
      <c r="A13" s="108" t="s">
        <v>14</v>
      </c>
      <c r="B13" s="1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>
        <v>7</v>
      </c>
      <c r="Q13" s="83"/>
      <c r="R13" s="45">
        <f t="shared" si="0"/>
        <v>7</v>
      </c>
    </row>
    <row r="14" spans="1:18" ht="12.75">
      <c r="A14" s="108" t="s">
        <v>15</v>
      </c>
      <c r="B14" s="1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>
        <v>4</v>
      </c>
      <c r="P14" s="81"/>
      <c r="Q14" s="83"/>
      <c r="R14" s="45">
        <f t="shared" si="0"/>
        <v>4</v>
      </c>
    </row>
    <row r="15" spans="1:18" ht="12.75">
      <c r="A15" s="108" t="s">
        <v>16</v>
      </c>
      <c r="B15" s="1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>
        <v>3</v>
      </c>
      <c r="P15" s="81">
        <v>11</v>
      </c>
      <c r="Q15" s="83"/>
      <c r="R15" s="45">
        <f t="shared" si="0"/>
        <v>14</v>
      </c>
    </row>
    <row r="16" spans="1:18" ht="13.5" thickBot="1">
      <c r="A16" s="109" t="s">
        <v>17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v>1</v>
      </c>
      <c r="O16" s="19">
        <v>2</v>
      </c>
      <c r="P16" s="19">
        <v>2</v>
      </c>
      <c r="Q16" s="84"/>
      <c r="R16" s="106">
        <f t="shared" si="0"/>
        <v>5</v>
      </c>
    </row>
    <row r="17" spans="1:18" ht="13.5" thickBot="1">
      <c r="A17" s="20" t="s">
        <v>21</v>
      </c>
      <c r="B17" s="41">
        <f aca="true" t="shared" si="1" ref="B17:Q17">SUM(B5:B16)</f>
        <v>0</v>
      </c>
      <c r="C17" s="41">
        <f t="shared" si="1"/>
        <v>0</v>
      </c>
      <c r="D17" s="41">
        <f t="shared" si="1"/>
        <v>0</v>
      </c>
      <c r="E17" s="41">
        <f t="shared" si="1"/>
        <v>0</v>
      </c>
      <c r="F17" s="41">
        <f t="shared" si="1"/>
        <v>1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1</v>
      </c>
      <c r="M17" s="41">
        <f t="shared" si="1"/>
        <v>0</v>
      </c>
      <c r="N17" s="41">
        <f t="shared" si="1"/>
        <v>2</v>
      </c>
      <c r="O17" s="41">
        <f t="shared" si="1"/>
        <v>11</v>
      </c>
      <c r="P17" s="42">
        <f>SUM(P5:P16)</f>
        <v>64</v>
      </c>
      <c r="Q17" s="42">
        <f t="shared" si="1"/>
        <v>35</v>
      </c>
      <c r="R17" s="46">
        <f>SUM(R5:R16)</f>
        <v>114</v>
      </c>
    </row>
    <row r="18" ht="13.5" thickBot="1"/>
    <row r="19" spans="1:18" ht="13.5" thickBot="1">
      <c r="A19" s="189" t="s">
        <v>1</v>
      </c>
      <c r="B19" s="190"/>
      <c r="C19" s="19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thickBot="1">
      <c r="A20" s="21"/>
      <c r="B20" s="22">
        <v>1997</v>
      </c>
      <c r="C20" s="22">
        <v>1998</v>
      </c>
      <c r="D20" s="22">
        <v>1999</v>
      </c>
      <c r="E20" s="22">
        <v>2000</v>
      </c>
      <c r="F20" s="22">
        <v>2001</v>
      </c>
      <c r="G20" s="22">
        <v>2002</v>
      </c>
      <c r="H20" s="22">
        <v>2003</v>
      </c>
      <c r="I20" s="22">
        <v>2004</v>
      </c>
      <c r="J20" s="22">
        <v>2005</v>
      </c>
      <c r="K20" s="22">
        <v>2006</v>
      </c>
      <c r="L20" s="22">
        <v>2007</v>
      </c>
      <c r="M20" s="22">
        <v>2008</v>
      </c>
      <c r="N20" s="22">
        <v>2009</v>
      </c>
      <c r="O20" s="22">
        <v>2010</v>
      </c>
      <c r="P20" s="32">
        <v>2011</v>
      </c>
      <c r="Q20" s="32">
        <v>2012</v>
      </c>
      <c r="R20" s="43" t="s">
        <v>21</v>
      </c>
    </row>
    <row r="21" spans="1:18" ht="13.5" thickBot="1">
      <c r="A21" s="77" t="s">
        <v>6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>
        <v>7</v>
      </c>
      <c r="M21" s="24">
        <v>4</v>
      </c>
      <c r="N21" s="24">
        <v>9</v>
      </c>
      <c r="O21" s="24">
        <v>4</v>
      </c>
      <c r="P21" s="24">
        <v>11</v>
      </c>
      <c r="Q21" s="82">
        <v>75</v>
      </c>
      <c r="R21" s="105">
        <f>SUM(B21:Q21)</f>
        <v>110</v>
      </c>
    </row>
    <row r="22" spans="1:18" ht="12.75">
      <c r="A22" s="107" t="s">
        <v>7</v>
      </c>
      <c r="B22" s="11"/>
      <c r="C22" s="81"/>
      <c r="D22" s="81"/>
      <c r="E22" s="81"/>
      <c r="F22" s="81"/>
      <c r="G22" s="81"/>
      <c r="H22" s="81"/>
      <c r="I22" s="81"/>
      <c r="J22" s="81"/>
      <c r="K22" s="81"/>
      <c r="L22" s="81">
        <v>1</v>
      </c>
      <c r="M22" s="81"/>
      <c r="N22" s="81">
        <v>4</v>
      </c>
      <c r="O22" s="81">
        <v>13</v>
      </c>
      <c r="P22" s="81">
        <v>22</v>
      </c>
      <c r="Q22" s="83">
        <v>88</v>
      </c>
      <c r="R22" s="45">
        <f aca="true" t="shared" si="2" ref="R22:R32">SUM(B22:Q22)</f>
        <v>128</v>
      </c>
    </row>
    <row r="23" spans="1:18" ht="12.75">
      <c r="A23" s="108" t="s">
        <v>8</v>
      </c>
      <c r="B23" s="11"/>
      <c r="C23" s="81"/>
      <c r="D23" s="81"/>
      <c r="E23" s="81"/>
      <c r="F23" s="81"/>
      <c r="G23" s="81"/>
      <c r="H23" s="81"/>
      <c r="I23" s="81"/>
      <c r="J23" s="81"/>
      <c r="K23" s="81"/>
      <c r="L23" s="81">
        <v>1</v>
      </c>
      <c r="M23" s="81">
        <v>1</v>
      </c>
      <c r="N23" s="81">
        <v>2</v>
      </c>
      <c r="O23" s="81">
        <v>6</v>
      </c>
      <c r="P23" s="81">
        <v>37</v>
      </c>
      <c r="Q23" s="83">
        <v>111</v>
      </c>
      <c r="R23" s="45">
        <f t="shared" si="2"/>
        <v>158</v>
      </c>
    </row>
    <row r="24" spans="1:18" ht="12.75">
      <c r="A24" s="108" t="s">
        <v>9</v>
      </c>
      <c r="B24" s="11"/>
      <c r="C24" s="81"/>
      <c r="D24" s="81"/>
      <c r="E24" s="81"/>
      <c r="F24" s="81"/>
      <c r="G24" s="81"/>
      <c r="H24" s="81"/>
      <c r="I24" s="81"/>
      <c r="J24" s="81"/>
      <c r="K24" s="81">
        <v>3</v>
      </c>
      <c r="L24" s="81"/>
      <c r="M24" s="81">
        <v>8</v>
      </c>
      <c r="N24" s="81">
        <v>6</v>
      </c>
      <c r="O24" s="81">
        <v>9</v>
      </c>
      <c r="P24" s="81">
        <v>45</v>
      </c>
      <c r="Q24" s="83">
        <v>74</v>
      </c>
      <c r="R24" s="45">
        <f t="shared" si="2"/>
        <v>145</v>
      </c>
    </row>
    <row r="25" spans="1:18" ht="12.75">
      <c r="A25" s="108" t="s">
        <v>10</v>
      </c>
      <c r="B25" s="11"/>
      <c r="C25" s="81"/>
      <c r="D25" s="81"/>
      <c r="E25" s="81"/>
      <c r="F25" s="81"/>
      <c r="G25" s="81"/>
      <c r="H25" s="81"/>
      <c r="I25" s="81"/>
      <c r="J25" s="81"/>
      <c r="K25" s="81">
        <v>2</v>
      </c>
      <c r="L25" s="81">
        <v>11</v>
      </c>
      <c r="M25" s="81">
        <v>6</v>
      </c>
      <c r="N25" s="81">
        <v>11</v>
      </c>
      <c r="O25" s="81">
        <v>2</v>
      </c>
      <c r="P25" s="81">
        <v>54</v>
      </c>
      <c r="Q25" s="83">
        <v>1</v>
      </c>
      <c r="R25" s="45">
        <f t="shared" si="2"/>
        <v>87</v>
      </c>
    </row>
    <row r="26" spans="1:18" ht="13.5" thickBot="1">
      <c r="A26" s="109" t="s">
        <v>11</v>
      </c>
      <c r="B26" s="11"/>
      <c r="C26" s="81"/>
      <c r="D26" s="81"/>
      <c r="E26" s="81"/>
      <c r="F26" s="81"/>
      <c r="G26" s="81"/>
      <c r="H26" s="81"/>
      <c r="I26" s="81"/>
      <c r="J26" s="81"/>
      <c r="K26" s="81">
        <v>1</v>
      </c>
      <c r="L26" s="81">
        <v>4</v>
      </c>
      <c r="M26" s="81">
        <v>3</v>
      </c>
      <c r="N26" s="81">
        <v>2</v>
      </c>
      <c r="O26" s="81">
        <v>24</v>
      </c>
      <c r="P26" s="81">
        <v>62</v>
      </c>
      <c r="Q26" s="83"/>
      <c r="R26" s="45">
        <f t="shared" si="2"/>
        <v>96</v>
      </c>
    </row>
    <row r="27" spans="1:18" ht="12.75">
      <c r="A27" s="68" t="s">
        <v>12</v>
      </c>
      <c r="B27" s="11"/>
      <c r="C27" s="81"/>
      <c r="D27" s="81"/>
      <c r="E27" s="81"/>
      <c r="F27" s="81"/>
      <c r="G27" s="81"/>
      <c r="H27" s="81"/>
      <c r="I27" s="81"/>
      <c r="J27" s="81"/>
      <c r="K27" s="81">
        <v>3</v>
      </c>
      <c r="L27" s="81">
        <v>6</v>
      </c>
      <c r="M27" s="81">
        <v>8</v>
      </c>
      <c r="N27" s="81">
        <v>5</v>
      </c>
      <c r="O27" s="81">
        <v>8</v>
      </c>
      <c r="P27" s="81">
        <v>49</v>
      </c>
      <c r="Q27" s="83"/>
      <c r="R27" s="45">
        <f t="shared" si="2"/>
        <v>79</v>
      </c>
    </row>
    <row r="28" spans="1:18" ht="12.75">
      <c r="A28" s="108" t="s">
        <v>13</v>
      </c>
      <c r="B28" s="11"/>
      <c r="C28" s="81"/>
      <c r="D28" s="81"/>
      <c r="E28" s="81"/>
      <c r="F28" s="81"/>
      <c r="G28" s="81"/>
      <c r="H28" s="81"/>
      <c r="I28" s="81"/>
      <c r="J28" s="81">
        <v>1</v>
      </c>
      <c r="K28" s="81">
        <v>2</v>
      </c>
      <c r="L28" s="81">
        <v>5</v>
      </c>
      <c r="M28" s="81">
        <v>7</v>
      </c>
      <c r="N28" s="81">
        <v>4</v>
      </c>
      <c r="O28" s="81">
        <v>16</v>
      </c>
      <c r="P28" s="81">
        <v>94</v>
      </c>
      <c r="Q28" s="83"/>
      <c r="R28" s="45">
        <f t="shared" si="2"/>
        <v>129</v>
      </c>
    </row>
    <row r="29" spans="1:18" ht="12.75">
      <c r="A29" s="108" t="s">
        <v>14</v>
      </c>
      <c r="B29" s="11"/>
      <c r="C29" s="81"/>
      <c r="D29" s="81"/>
      <c r="E29" s="81"/>
      <c r="F29" s="81"/>
      <c r="G29" s="81"/>
      <c r="H29" s="81"/>
      <c r="I29" s="81"/>
      <c r="J29" s="81"/>
      <c r="K29" s="81">
        <v>5</v>
      </c>
      <c r="L29" s="81">
        <v>2</v>
      </c>
      <c r="M29" s="81">
        <v>1</v>
      </c>
      <c r="N29" s="81">
        <v>8</v>
      </c>
      <c r="O29" s="81">
        <v>13</v>
      </c>
      <c r="P29" s="81">
        <v>67</v>
      </c>
      <c r="Q29" s="83"/>
      <c r="R29" s="45">
        <f t="shared" si="2"/>
        <v>96</v>
      </c>
    </row>
    <row r="30" spans="1:18" ht="12.75">
      <c r="A30" s="108" t="s">
        <v>15</v>
      </c>
      <c r="B30" s="11"/>
      <c r="C30" s="81"/>
      <c r="D30" s="81"/>
      <c r="E30" s="81"/>
      <c r="F30" s="81"/>
      <c r="G30" s="81"/>
      <c r="H30" s="81"/>
      <c r="I30" s="81"/>
      <c r="J30" s="81"/>
      <c r="K30" s="81"/>
      <c r="L30" s="81">
        <v>7</v>
      </c>
      <c r="M30" s="81">
        <v>16</v>
      </c>
      <c r="N30" s="81">
        <v>8</v>
      </c>
      <c r="O30" s="81">
        <v>2</v>
      </c>
      <c r="P30" s="81">
        <v>95</v>
      </c>
      <c r="Q30" s="83"/>
      <c r="R30" s="45">
        <f t="shared" si="2"/>
        <v>128</v>
      </c>
    </row>
    <row r="31" spans="1:18" ht="12.75">
      <c r="A31" s="108" t="s">
        <v>16</v>
      </c>
      <c r="B31" s="11"/>
      <c r="C31" s="81"/>
      <c r="D31" s="81"/>
      <c r="E31" s="81"/>
      <c r="F31" s="81"/>
      <c r="G31" s="81"/>
      <c r="H31" s="81"/>
      <c r="I31" s="81"/>
      <c r="J31" s="81"/>
      <c r="K31" s="81">
        <v>3</v>
      </c>
      <c r="L31" s="81"/>
      <c r="M31" s="81">
        <v>1</v>
      </c>
      <c r="N31" s="81">
        <v>5</v>
      </c>
      <c r="O31" s="81">
        <v>14</v>
      </c>
      <c r="P31" s="81">
        <v>53</v>
      </c>
      <c r="Q31" s="83"/>
      <c r="R31" s="45">
        <f t="shared" si="2"/>
        <v>76</v>
      </c>
    </row>
    <row r="32" spans="1:18" ht="13.5" thickBot="1">
      <c r="A32" s="109" t="s">
        <v>17</v>
      </c>
      <c r="B32" s="18"/>
      <c r="C32" s="19"/>
      <c r="D32" s="19"/>
      <c r="E32" s="19"/>
      <c r="F32" s="19"/>
      <c r="G32" s="19"/>
      <c r="H32" s="19"/>
      <c r="I32" s="19"/>
      <c r="J32" s="19"/>
      <c r="K32" s="19">
        <v>3</v>
      </c>
      <c r="L32" s="19">
        <v>6</v>
      </c>
      <c r="M32" s="19">
        <v>2</v>
      </c>
      <c r="N32" s="19">
        <v>6</v>
      </c>
      <c r="O32" s="19">
        <v>22</v>
      </c>
      <c r="P32" s="19">
        <v>77</v>
      </c>
      <c r="Q32" s="84"/>
      <c r="R32" s="106">
        <f t="shared" si="2"/>
        <v>116</v>
      </c>
    </row>
    <row r="33" spans="1:18" ht="13.5" thickBot="1">
      <c r="A33" s="20" t="s">
        <v>21</v>
      </c>
      <c r="B33" s="41">
        <f>SUM(B21:B32)</f>
        <v>0</v>
      </c>
      <c r="C33" s="41">
        <f aca="true" t="shared" si="3" ref="C33:Q33">SUM(C21:C32)</f>
        <v>0</v>
      </c>
      <c r="D33" s="41">
        <f t="shared" si="3"/>
        <v>0</v>
      </c>
      <c r="E33" s="41">
        <f t="shared" si="3"/>
        <v>0</v>
      </c>
      <c r="F33" s="41">
        <f t="shared" si="3"/>
        <v>0</v>
      </c>
      <c r="G33" s="41">
        <f t="shared" si="3"/>
        <v>0</v>
      </c>
      <c r="H33" s="41">
        <f t="shared" si="3"/>
        <v>0</v>
      </c>
      <c r="I33" s="41">
        <f t="shared" si="3"/>
        <v>0</v>
      </c>
      <c r="J33" s="41">
        <f t="shared" si="3"/>
        <v>1</v>
      </c>
      <c r="K33" s="41">
        <f t="shared" si="3"/>
        <v>22</v>
      </c>
      <c r="L33" s="41">
        <f t="shared" si="3"/>
        <v>50</v>
      </c>
      <c r="M33" s="41">
        <f t="shared" si="3"/>
        <v>57</v>
      </c>
      <c r="N33" s="41">
        <f t="shared" si="3"/>
        <v>70</v>
      </c>
      <c r="O33" s="41">
        <f t="shared" si="3"/>
        <v>133</v>
      </c>
      <c r="P33" s="41">
        <f t="shared" si="3"/>
        <v>666</v>
      </c>
      <c r="Q33" s="41">
        <f t="shared" si="3"/>
        <v>349</v>
      </c>
      <c r="R33" s="46">
        <f>SUM(R21:R32)</f>
        <v>1348</v>
      </c>
    </row>
    <row r="34" ht="13.5" thickBot="1"/>
    <row r="35" spans="1:18" ht="13.5" thickBot="1">
      <c r="A35" s="168" t="s">
        <v>2</v>
      </c>
      <c r="B35" s="169"/>
      <c r="C35" s="17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3.5" thickBot="1">
      <c r="A36" s="21"/>
      <c r="B36" s="22">
        <v>1997</v>
      </c>
      <c r="C36" s="22">
        <v>1998</v>
      </c>
      <c r="D36" s="22">
        <v>1999</v>
      </c>
      <c r="E36" s="22">
        <v>2000</v>
      </c>
      <c r="F36" s="22">
        <v>2001</v>
      </c>
      <c r="G36" s="22">
        <v>2002</v>
      </c>
      <c r="H36" s="22">
        <v>2003</v>
      </c>
      <c r="I36" s="22">
        <v>2004</v>
      </c>
      <c r="J36" s="22">
        <v>2005</v>
      </c>
      <c r="K36" s="22">
        <v>2006</v>
      </c>
      <c r="L36" s="22">
        <v>2007</v>
      </c>
      <c r="M36" s="22">
        <v>2008</v>
      </c>
      <c r="N36" s="22">
        <v>2009</v>
      </c>
      <c r="O36" s="22">
        <v>2010</v>
      </c>
      <c r="P36" s="32">
        <v>2011</v>
      </c>
      <c r="Q36" s="32">
        <v>2012</v>
      </c>
      <c r="R36" s="69" t="s">
        <v>21</v>
      </c>
    </row>
    <row r="37" spans="1:18" ht="12.75">
      <c r="A37" s="107" t="s">
        <v>6</v>
      </c>
      <c r="B37" s="23"/>
      <c r="C37" s="79"/>
      <c r="D37" s="79"/>
      <c r="E37" s="79"/>
      <c r="F37" s="50">
        <v>1</v>
      </c>
      <c r="G37" s="50">
        <v>3</v>
      </c>
      <c r="H37" s="50">
        <v>2</v>
      </c>
      <c r="I37" s="50">
        <v>8</v>
      </c>
      <c r="J37" s="50">
        <v>9</v>
      </c>
      <c r="K37" s="50">
        <v>24</v>
      </c>
      <c r="L37" s="50">
        <v>250</v>
      </c>
      <c r="M37" s="50"/>
      <c r="N37" s="50"/>
      <c r="O37" s="50"/>
      <c r="P37" s="79"/>
      <c r="Q37" s="94"/>
      <c r="R37" s="105">
        <f>SUM(B37:Q37)</f>
        <v>297</v>
      </c>
    </row>
    <row r="38" spans="1:18" ht="12.75">
      <c r="A38" s="108" t="s">
        <v>7</v>
      </c>
      <c r="B38" s="11"/>
      <c r="C38" s="80"/>
      <c r="D38" s="80"/>
      <c r="E38" s="80"/>
      <c r="F38" s="39"/>
      <c r="G38" s="39"/>
      <c r="H38" s="39">
        <v>6</v>
      </c>
      <c r="I38" s="39">
        <v>9</v>
      </c>
      <c r="J38" s="39">
        <v>7</v>
      </c>
      <c r="K38" s="39">
        <v>55</v>
      </c>
      <c r="L38" s="39">
        <v>220</v>
      </c>
      <c r="M38" s="39"/>
      <c r="N38" s="39"/>
      <c r="O38" s="39"/>
      <c r="P38" s="80"/>
      <c r="Q38" s="96"/>
      <c r="R38" s="45">
        <f aca="true" t="shared" si="4" ref="R38:R48">SUM(B38:Q38)</f>
        <v>297</v>
      </c>
    </row>
    <row r="39" spans="1:18" ht="12.75">
      <c r="A39" s="108" t="s">
        <v>8</v>
      </c>
      <c r="B39" s="11"/>
      <c r="C39" s="80"/>
      <c r="D39" s="80"/>
      <c r="E39" s="80"/>
      <c r="F39" s="39"/>
      <c r="G39" s="39"/>
      <c r="H39" s="39">
        <v>1</v>
      </c>
      <c r="I39" s="39">
        <v>6</v>
      </c>
      <c r="J39" s="39">
        <v>22</v>
      </c>
      <c r="K39" s="39">
        <v>118</v>
      </c>
      <c r="L39" s="39">
        <v>249</v>
      </c>
      <c r="M39" s="39"/>
      <c r="N39" s="39"/>
      <c r="O39" s="39"/>
      <c r="P39" s="80"/>
      <c r="Q39" s="96"/>
      <c r="R39" s="45">
        <f t="shared" si="4"/>
        <v>396</v>
      </c>
    </row>
    <row r="40" spans="1:18" ht="12.75">
      <c r="A40" s="108" t="s">
        <v>9</v>
      </c>
      <c r="B40" s="11"/>
      <c r="C40" s="80"/>
      <c r="D40" s="80"/>
      <c r="E40" s="80"/>
      <c r="F40" s="39">
        <v>18</v>
      </c>
      <c r="G40" s="39">
        <v>2</v>
      </c>
      <c r="H40" s="39"/>
      <c r="I40" s="39">
        <v>9</v>
      </c>
      <c r="J40" s="39">
        <v>4</v>
      </c>
      <c r="K40" s="39">
        <v>336</v>
      </c>
      <c r="L40" s="39">
        <v>274</v>
      </c>
      <c r="M40" s="39"/>
      <c r="N40" s="39"/>
      <c r="O40" s="39"/>
      <c r="P40" s="80"/>
      <c r="Q40" s="96"/>
      <c r="R40" s="45">
        <f t="shared" si="4"/>
        <v>643</v>
      </c>
    </row>
    <row r="41" spans="1:18" ht="12.75">
      <c r="A41" s="108" t="s">
        <v>10</v>
      </c>
      <c r="B41" s="11"/>
      <c r="C41" s="80"/>
      <c r="D41" s="80"/>
      <c r="E41" s="80"/>
      <c r="F41" s="39"/>
      <c r="G41" s="39"/>
      <c r="H41" s="39">
        <v>2</v>
      </c>
      <c r="I41" s="39">
        <v>8</v>
      </c>
      <c r="J41" s="39">
        <v>3</v>
      </c>
      <c r="K41" s="39">
        <v>325</v>
      </c>
      <c r="L41" s="39">
        <v>319</v>
      </c>
      <c r="M41" s="39"/>
      <c r="N41" s="39"/>
      <c r="O41" s="39"/>
      <c r="P41" s="80"/>
      <c r="Q41" s="96"/>
      <c r="R41" s="45">
        <f t="shared" si="4"/>
        <v>657</v>
      </c>
    </row>
    <row r="42" spans="1:18" ht="12.75">
      <c r="A42" s="108" t="s">
        <v>11</v>
      </c>
      <c r="B42" s="11"/>
      <c r="C42" s="80"/>
      <c r="D42" s="80"/>
      <c r="E42" s="80"/>
      <c r="F42" s="39"/>
      <c r="G42" s="39"/>
      <c r="H42" s="39">
        <v>4</v>
      </c>
      <c r="I42" s="39">
        <v>16</v>
      </c>
      <c r="J42" s="39"/>
      <c r="K42" s="39">
        <v>303</v>
      </c>
      <c r="L42" s="39">
        <v>264</v>
      </c>
      <c r="M42" s="39"/>
      <c r="N42" s="39"/>
      <c r="O42" s="39"/>
      <c r="P42" s="80"/>
      <c r="Q42" s="96"/>
      <c r="R42" s="45">
        <f t="shared" si="4"/>
        <v>587</v>
      </c>
    </row>
    <row r="43" spans="1:18" ht="12.75">
      <c r="A43" s="108" t="s">
        <v>12</v>
      </c>
      <c r="B43" s="11"/>
      <c r="C43" s="80"/>
      <c r="D43" s="80"/>
      <c r="E43" s="80"/>
      <c r="F43" s="39">
        <v>1</v>
      </c>
      <c r="G43" s="39">
        <v>1</v>
      </c>
      <c r="H43" s="39">
        <v>3</v>
      </c>
      <c r="I43" s="39">
        <v>16</v>
      </c>
      <c r="J43" s="39">
        <v>8</v>
      </c>
      <c r="K43" s="39">
        <v>496</v>
      </c>
      <c r="L43" s="39">
        <v>719</v>
      </c>
      <c r="M43" s="39"/>
      <c r="N43" s="39"/>
      <c r="O43" s="39"/>
      <c r="P43" s="80"/>
      <c r="Q43" s="96"/>
      <c r="R43" s="45">
        <f t="shared" si="4"/>
        <v>1244</v>
      </c>
    </row>
    <row r="44" spans="1:18" ht="12.75">
      <c r="A44" s="108" t="s">
        <v>13</v>
      </c>
      <c r="B44" s="11"/>
      <c r="C44" s="80"/>
      <c r="D44" s="80"/>
      <c r="E44" s="80"/>
      <c r="F44" s="39">
        <v>2</v>
      </c>
      <c r="G44" s="39">
        <v>4</v>
      </c>
      <c r="H44" s="39">
        <v>5</v>
      </c>
      <c r="I44" s="39">
        <v>9</v>
      </c>
      <c r="J44" s="39">
        <v>12</v>
      </c>
      <c r="K44" s="39">
        <v>422</v>
      </c>
      <c r="L44" s="39">
        <v>93</v>
      </c>
      <c r="M44" s="39"/>
      <c r="N44" s="39"/>
      <c r="O44" s="39"/>
      <c r="P44" s="80"/>
      <c r="Q44" s="96"/>
      <c r="R44" s="45">
        <f t="shared" si="4"/>
        <v>547</v>
      </c>
    </row>
    <row r="45" spans="1:18" ht="12.75">
      <c r="A45" s="108" t="s">
        <v>14</v>
      </c>
      <c r="B45" s="11"/>
      <c r="C45" s="80"/>
      <c r="D45" s="80"/>
      <c r="E45" s="80"/>
      <c r="F45" s="39"/>
      <c r="G45" s="39">
        <v>1</v>
      </c>
      <c r="H45" s="39">
        <v>11</v>
      </c>
      <c r="I45" s="39">
        <v>5</v>
      </c>
      <c r="J45" s="39">
        <v>2</v>
      </c>
      <c r="K45" s="39">
        <v>450</v>
      </c>
      <c r="L45" s="39"/>
      <c r="M45" s="39"/>
      <c r="N45" s="39"/>
      <c r="O45" s="39"/>
      <c r="P45" s="80"/>
      <c r="Q45" s="96"/>
      <c r="R45" s="45">
        <f t="shared" si="4"/>
        <v>469</v>
      </c>
    </row>
    <row r="46" spans="1:18" ht="12.75">
      <c r="A46" s="108" t="s">
        <v>15</v>
      </c>
      <c r="B46" s="11"/>
      <c r="C46" s="80"/>
      <c r="D46" s="80"/>
      <c r="E46" s="80"/>
      <c r="F46" s="87"/>
      <c r="G46" s="87"/>
      <c r="H46" s="87">
        <v>1</v>
      </c>
      <c r="I46" s="87">
        <v>2</v>
      </c>
      <c r="J46" s="87">
        <v>14</v>
      </c>
      <c r="K46" s="87">
        <v>588</v>
      </c>
      <c r="L46" s="87"/>
      <c r="M46" s="87"/>
      <c r="N46" s="87"/>
      <c r="O46" s="87"/>
      <c r="P46" s="80"/>
      <c r="Q46" s="96"/>
      <c r="R46" s="45">
        <f t="shared" si="4"/>
        <v>605</v>
      </c>
    </row>
    <row r="47" spans="1:18" ht="12.75">
      <c r="A47" s="108" t="s">
        <v>16</v>
      </c>
      <c r="B47" s="11"/>
      <c r="C47" s="80"/>
      <c r="D47" s="80"/>
      <c r="E47" s="80"/>
      <c r="F47" s="39"/>
      <c r="G47" s="39"/>
      <c r="H47" s="39">
        <v>11</v>
      </c>
      <c r="I47" s="39">
        <v>6</v>
      </c>
      <c r="J47" s="39">
        <v>14</v>
      </c>
      <c r="K47" s="39">
        <v>337</v>
      </c>
      <c r="L47" s="39"/>
      <c r="M47" s="39"/>
      <c r="N47" s="39"/>
      <c r="O47" s="39"/>
      <c r="P47" s="80"/>
      <c r="Q47" s="96"/>
      <c r="R47" s="45">
        <f t="shared" si="4"/>
        <v>368</v>
      </c>
    </row>
    <row r="48" spans="1:18" ht="13.5" thickBot="1">
      <c r="A48" s="109" t="s">
        <v>17</v>
      </c>
      <c r="B48" s="18"/>
      <c r="C48" s="67"/>
      <c r="D48" s="67"/>
      <c r="E48" s="67"/>
      <c r="F48" s="40">
        <v>2</v>
      </c>
      <c r="G48" s="40">
        <v>3</v>
      </c>
      <c r="H48" s="40">
        <v>13</v>
      </c>
      <c r="I48" s="40">
        <v>9</v>
      </c>
      <c r="J48" s="40">
        <v>24</v>
      </c>
      <c r="K48" s="40">
        <v>292</v>
      </c>
      <c r="L48" s="40"/>
      <c r="M48" s="40"/>
      <c r="N48" s="40"/>
      <c r="O48" s="40"/>
      <c r="P48" s="67"/>
      <c r="Q48" s="70"/>
      <c r="R48" s="106">
        <f t="shared" si="4"/>
        <v>343</v>
      </c>
    </row>
    <row r="49" spans="1:18" ht="13.5" thickBot="1">
      <c r="A49" s="20" t="s">
        <v>21</v>
      </c>
      <c r="B49" s="41">
        <f aca="true" t="shared" si="5" ref="B49:Q49">SUM(B37:B48)</f>
        <v>0</v>
      </c>
      <c r="C49" s="41">
        <f t="shared" si="5"/>
        <v>0</v>
      </c>
      <c r="D49" s="41">
        <f t="shared" si="5"/>
        <v>0</v>
      </c>
      <c r="E49" s="41">
        <f t="shared" si="5"/>
        <v>0</v>
      </c>
      <c r="F49" s="41">
        <f t="shared" si="5"/>
        <v>24</v>
      </c>
      <c r="G49" s="41">
        <f t="shared" si="5"/>
        <v>14</v>
      </c>
      <c r="H49" s="41">
        <f t="shared" si="5"/>
        <v>59</v>
      </c>
      <c r="I49" s="41">
        <f t="shared" si="5"/>
        <v>103</v>
      </c>
      <c r="J49" s="41">
        <f t="shared" si="5"/>
        <v>119</v>
      </c>
      <c r="K49" s="41">
        <f t="shared" si="5"/>
        <v>3746</v>
      </c>
      <c r="L49" s="41">
        <f t="shared" si="5"/>
        <v>2388</v>
      </c>
      <c r="M49" s="41">
        <f t="shared" si="5"/>
        <v>0</v>
      </c>
      <c r="N49" s="41">
        <f t="shared" si="5"/>
        <v>0</v>
      </c>
      <c r="O49" s="41">
        <f t="shared" si="5"/>
        <v>0</v>
      </c>
      <c r="P49" s="42">
        <f>SUM(P37:P48)</f>
        <v>0</v>
      </c>
      <c r="Q49" s="42">
        <f t="shared" si="5"/>
        <v>0</v>
      </c>
      <c r="R49" s="46">
        <f>SUM(R37:R48)</f>
        <v>6453</v>
      </c>
    </row>
    <row r="50" spans="1:18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ht="13.5" thickBot="1"/>
    <row r="52" spans="1:18" ht="13.5" thickBot="1">
      <c r="A52" s="168" t="s">
        <v>3</v>
      </c>
      <c r="B52" s="169"/>
      <c r="C52" s="17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3.5" thickBot="1">
      <c r="A53" s="21"/>
      <c r="B53" s="22">
        <v>1997</v>
      </c>
      <c r="C53" s="22">
        <v>1998</v>
      </c>
      <c r="D53" s="22">
        <v>1999</v>
      </c>
      <c r="E53" s="22">
        <v>2000</v>
      </c>
      <c r="F53" s="22">
        <v>2001</v>
      </c>
      <c r="G53" s="22">
        <v>2002</v>
      </c>
      <c r="H53" s="22">
        <v>2003</v>
      </c>
      <c r="I53" s="22">
        <v>2004</v>
      </c>
      <c r="J53" s="22">
        <v>2005</v>
      </c>
      <c r="K53" s="22">
        <v>2006</v>
      </c>
      <c r="L53" s="22">
        <v>2007</v>
      </c>
      <c r="M53" s="22">
        <v>2008</v>
      </c>
      <c r="N53" s="22">
        <v>2009</v>
      </c>
      <c r="O53" s="22">
        <v>2010</v>
      </c>
      <c r="P53" s="32">
        <v>2011</v>
      </c>
      <c r="Q53" s="32">
        <v>2012</v>
      </c>
      <c r="R53" s="69" t="s">
        <v>21</v>
      </c>
    </row>
    <row r="54" spans="1:18" ht="12.75">
      <c r="A54" s="107" t="s">
        <v>6</v>
      </c>
      <c r="B54" s="23"/>
      <c r="C54" s="23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>
        <v>6</v>
      </c>
      <c r="Q54" s="82">
        <v>3</v>
      </c>
      <c r="R54" s="105">
        <f>SUM(B54:Q54)</f>
        <v>9</v>
      </c>
    </row>
    <row r="55" spans="1:18" ht="12.75">
      <c r="A55" s="108" t="s">
        <v>7</v>
      </c>
      <c r="B55" s="11"/>
      <c r="C55" s="11"/>
      <c r="D55" s="11"/>
      <c r="E55" s="11"/>
      <c r="F55" s="1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3"/>
      <c r="R55" s="45">
        <f aca="true" t="shared" si="6" ref="R55:R65">SUM(B55:Q55)</f>
        <v>0</v>
      </c>
    </row>
    <row r="56" spans="1:18" ht="12.75">
      <c r="A56" s="108" t="s">
        <v>8</v>
      </c>
      <c r="B56" s="11"/>
      <c r="C56" s="11"/>
      <c r="D56" s="11"/>
      <c r="E56" s="11"/>
      <c r="F56" s="11"/>
      <c r="G56" s="81"/>
      <c r="H56" s="81"/>
      <c r="I56" s="81"/>
      <c r="J56" s="81"/>
      <c r="K56" s="81"/>
      <c r="L56" s="81"/>
      <c r="M56" s="81"/>
      <c r="N56" s="81"/>
      <c r="O56" s="81"/>
      <c r="P56" s="81">
        <v>3</v>
      </c>
      <c r="Q56" s="83"/>
      <c r="R56" s="45">
        <f t="shared" si="6"/>
        <v>3</v>
      </c>
    </row>
    <row r="57" spans="1:18" ht="12.75">
      <c r="A57" s="108" t="s">
        <v>9</v>
      </c>
      <c r="B57" s="11"/>
      <c r="C57" s="11"/>
      <c r="D57" s="11"/>
      <c r="E57" s="11"/>
      <c r="F57" s="1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3"/>
      <c r="R57" s="45">
        <f t="shared" si="6"/>
        <v>0</v>
      </c>
    </row>
    <row r="58" spans="1:18" ht="12.75">
      <c r="A58" s="108" t="s">
        <v>10</v>
      </c>
      <c r="B58" s="11"/>
      <c r="C58" s="11"/>
      <c r="D58" s="11"/>
      <c r="E58" s="11"/>
      <c r="F58" s="11"/>
      <c r="G58" s="81"/>
      <c r="H58" s="81"/>
      <c r="I58" s="81"/>
      <c r="J58" s="81"/>
      <c r="K58" s="81">
        <v>2</v>
      </c>
      <c r="L58" s="81"/>
      <c r="M58" s="81"/>
      <c r="N58" s="81"/>
      <c r="O58" s="81"/>
      <c r="P58" s="81"/>
      <c r="Q58" s="83"/>
      <c r="R58" s="45">
        <f t="shared" si="6"/>
        <v>2</v>
      </c>
    </row>
    <row r="59" spans="1:18" ht="12.75">
      <c r="A59" s="108" t="s">
        <v>11</v>
      </c>
      <c r="B59" s="11"/>
      <c r="C59" s="11"/>
      <c r="D59" s="11"/>
      <c r="E59" s="11"/>
      <c r="F59" s="1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3"/>
      <c r="R59" s="45">
        <f t="shared" si="6"/>
        <v>0</v>
      </c>
    </row>
    <row r="60" spans="1:18" ht="12.75">
      <c r="A60" s="108" t="s">
        <v>12</v>
      </c>
      <c r="B60" s="11"/>
      <c r="C60" s="11"/>
      <c r="D60" s="11"/>
      <c r="E60" s="11"/>
      <c r="F60" s="11"/>
      <c r="G60" s="81"/>
      <c r="H60" s="81"/>
      <c r="I60" s="81"/>
      <c r="J60" s="81"/>
      <c r="K60" s="81"/>
      <c r="L60" s="81"/>
      <c r="M60" s="81"/>
      <c r="N60" s="81"/>
      <c r="O60" s="81"/>
      <c r="P60" s="81">
        <v>2</v>
      </c>
      <c r="Q60" s="83"/>
      <c r="R60" s="45">
        <f t="shared" si="6"/>
        <v>2</v>
      </c>
    </row>
    <row r="61" spans="1:18" ht="12.75">
      <c r="A61" s="108" t="s">
        <v>13</v>
      </c>
      <c r="B61" s="11"/>
      <c r="C61" s="11"/>
      <c r="D61" s="11"/>
      <c r="E61" s="11"/>
      <c r="F61" s="11"/>
      <c r="G61" s="81"/>
      <c r="H61" s="81"/>
      <c r="I61" s="81"/>
      <c r="J61" s="81"/>
      <c r="K61" s="81"/>
      <c r="L61" s="81"/>
      <c r="M61" s="81"/>
      <c r="N61" s="81"/>
      <c r="O61" s="81"/>
      <c r="P61" s="81">
        <v>6</v>
      </c>
      <c r="Q61" s="83"/>
      <c r="R61" s="45">
        <f t="shared" si="6"/>
        <v>6</v>
      </c>
    </row>
    <row r="62" spans="1:18" ht="12.75">
      <c r="A62" s="108" t="s">
        <v>14</v>
      </c>
      <c r="B62" s="11"/>
      <c r="C62" s="11"/>
      <c r="D62" s="11"/>
      <c r="E62" s="11"/>
      <c r="F62" s="11"/>
      <c r="G62" s="81"/>
      <c r="H62" s="81"/>
      <c r="I62" s="81"/>
      <c r="J62" s="81"/>
      <c r="K62" s="81"/>
      <c r="L62" s="81"/>
      <c r="M62" s="81"/>
      <c r="N62" s="81"/>
      <c r="O62" s="81"/>
      <c r="P62" s="81">
        <v>9</v>
      </c>
      <c r="Q62" s="83"/>
      <c r="R62" s="45">
        <f t="shared" si="6"/>
        <v>9</v>
      </c>
    </row>
    <row r="63" spans="1:18" ht="12.75">
      <c r="A63" s="108" t="s">
        <v>15</v>
      </c>
      <c r="B63" s="11"/>
      <c r="C63" s="11"/>
      <c r="D63" s="11"/>
      <c r="E63" s="11"/>
      <c r="F63" s="11"/>
      <c r="G63" s="81"/>
      <c r="H63" s="81">
        <v>2</v>
      </c>
      <c r="I63" s="81"/>
      <c r="J63" s="81"/>
      <c r="K63" s="81"/>
      <c r="L63" s="81"/>
      <c r="M63" s="81"/>
      <c r="N63" s="81"/>
      <c r="O63" s="81"/>
      <c r="P63" s="81">
        <v>1</v>
      </c>
      <c r="Q63" s="83"/>
      <c r="R63" s="45">
        <f t="shared" si="6"/>
        <v>3</v>
      </c>
    </row>
    <row r="64" spans="1:18" ht="12.75">
      <c r="A64" s="108" t="s">
        <v>16</v>
      </c>
      <c r="B64" s="11"/>
      <c r="C64" s="11"/>
      <c r="D64" s="11"/>
      <c r="E64" s="11"/>
      <c r="F64" s="11"/>
      <c r="G64" s="81"/>
      <c r="H64" s="81"/>
      <c r="I64" s="81"/>
      <c r="J64" s="81"/>
      <c r="K64" s="81"/>
      <c r="L64" s="81"/>
      <c r="M64" s="81"/>
      <c r="N64" s="81"/>
      <c r="O64" s="81">
        <v>1</v>
      </c>
      <c r="P64" s="81">
        <v>2</v>
      </c>
      <c r="Q64" s="83"/>
      <c r="R64" s="45">
        <f t="shared" si="6"/>
        <v>3</v>
      </c>
    </row>
    <row r="65" spans="1:18" ht="13.5" thickBot="1">
      <c r="A65" s="109" t="s">
        <v>17</v>
      </c>
      <c r="B65" s="18"/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>
        <v>3</v>
      </c>
      <c r="Q65" s="84"/>
      <c r="R65" s="106">
        <f t="shared" si="6"/>
        <v>3</v>
      </c>
    </row>
    <row r="66" spans="1:18" ht="13.5" thickBot="1">
      <c r="A66" s="20" t="s">
        <v>21</v>
      </c>
      <c r="B66" s="53">
        <f aca="true" t="shared" si="7" ref="B66:N66">SUM(B54:B65)</f>
        <v>0</v>
      </c>
      <c r="C66" s="53">
        <f t="shared" si="7"/>
        <v>0</v>
      </c>
      <c r="D66" s="53">
        <f t="shared" si="7"/>
        <v>0</v>
      </c>
      <c r="E66" s="53">
        <f t="shared" si="7"/>
        <v>0</v>
      </c>
      <c r="F66" s="53">
        <f t="shared" si="7"/>
        <v>0</v>
      </c>
      <c r="G66" s="53">
        <f t="shared" si="7"/>
        <v>0</v>
      </c>
      <c r="H66" s="53">
        <f t="shared" si="7"/>
        <v>2</v>
      </c>
      <c r="I66" s="53">
        <f t="shared" si="7"/>
        <v>0</v>
      </c>
      <c r="J66" s="53">
        <f t="shared" si="7"/>
        <v>0</v>
      </c>
      <c r="K66" s="53">
        <f t="shared" si="7"/>
        <v>2</v>
      </c>
      <c r="L66" s="53">
        <f t="shared" si="7"/>
        <v>0</v>
      </c>
      <c r="M66" s="53">
        <f t="shared" si="7"/>
        <v>0</v>
      </c>
      <c r="N66" s="53">
        <f t="shared" si="7"/>
        <v>0</v>
      </c>
      <c r="O66" s="53">
        <f>SUM(O54:O65)</f>
        <v>1</v>
      </c>
      <c r="P66" s="54">
        <f>SUM(P54:P65)</f>
        <v>32</v>
      </c>
      <c r="Q66" s="54">
        <f>SUM(Q54:Q65)</f>
        <v>3</v>
      </c>
      <c r="R66" s="74">
        <f>SUM(R54:R65)</f>
        <v>40</v>
      </c>
    </row>
    <row r="67" ht="13.5" thickBot="1"/>
    <row r="68" spans="1:18" ht="13.5" thickBot="1">
      <c r="A68" s="168" t="s">
        <v>4</v>
      </c>
      <c r="B68" s="169"/>
      <c r="C68" s="17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13.5" thickBot="1">
      <c r="A69" s="25"/>
      <c r="B69" s="4">
        <v>1997</v>
      </c>
      <c r="C69" s="4">
        <v>1998</v>
      </c>
      <c r="D69" s="4">
        <v>1999</v>
      </c>
      <c r="E69" s="4">
        <v>2000</v>
      </c>
      <c r="F69" s="4">
        <v>2001</v>
      </c>
      <c r="G69" s="4">
        <v>2002</v>
      </c>
      <c r="H69" s="4">
        <v>2003</v>
      </c>
      <c r="I69" s="4">
        <v>2004</v>
      </c>
      <c r="J69" s="4">
        <v>2005</v>
      </c>
      <c r="K69" s="4">
        <v>2006</v>
      </c>
      <c r="L69" s="4">
        <v>2007</v>
      </c>
      <c r="M69" s="4">
        <v>2008</v>
      </c>
      <c r="N69" s="4">
        <v>2009</v>
      </c>
      <c r="O69" s="4">
        <v>2010</v>
      </c>
      <c r="P69" s="33">
        <v>2011</v>
      </c>
      <c r="Q69" s="33">
        <v>2012</v>
      </c>
      <c r="R69" s="101" t="s">
        <v>21</v>
      </c>
    </row>
    <row r="70" spans="1:18" ht="12.75">
      <c r="A70" s="107" t="s">
        <v>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9"/>
      <c r="R70" s="105">
        <f>SUM(B70:Q70)</f>
        <v>0</v>
      </c>
    </row>
    <row r="71" spans="1:18" ht="12.75">
      <c r="A71" s="108" t="s">
        <v>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45">
        <f aca="true" t="shared" si="8" ref="R71:R81">SUM(B71:Q71)</f>
        <v>0</v>
      </c>
    </row>
    <row r="72" spans="1:18" ht="12.75">
      <c r="A72" s="108" t="s">
        <v>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45">
        <f t="shared" si="8"/>
        <v>0</v>
      </c>
    </row>
    <row r="73" spans="1:18" ht="12.75">
      <c r="A73" s="108" t="s">
        <v>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45">
        <f t="shared" si="8"/>
        <v>0</v>
      </c>
    </row>
    <row r="74" spans="1:18" ht="12.75">
      <c r="A74" s="108" t="s">
        <v>10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45">
        <f t="shared" si="8"/>
        <v>0</v>
      </c>
    </row>
    <row r="75" spans="1:18" ht="12.75">
      <c r="A75" s="108" t="s">
        <v>11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45">
        <f t="shared" si="8"/>
        <v>0</v>
      </c>
    </row>
    <row r="76" spans="1:18" ht="12.75">
      <c r="A76" s="108" t="s">
        <v>12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45">
        <f t="shared" si="8"/>
        <v>0</v>
      </c>
    </row>
    <row r="77" spans="1:18" ht="12.75">
      <c r="A77" s="108" t="s">
        <v>13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45">
        <f t="shared" si="8"/>
        <v>0</v>
      </c>
    </row>
    <row r="78" spans="1:18" ht="12.75">
      <c r="A78" s="108" t="s">
        <v>14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45">
        <f t="shared" si="8"/>
        <v>0</v>
      </c>
    </row>
    <row r="79" spans="1:18" ht="12.75">
      <c r="A79" s="108" t="s">
        <v>15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45">
        <f t="shared" si="8"/>
        <v>0</v>
      </c>
    </row>
    <row r="80" spans="1:18" ht="12.75">
      <c r="A80" s="108" t="s">
        <v>16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45">
        <f t="shared" si="8"/>
        <v>0</v>
      </c>
    </row>
    <row r="81" spans="1:18" ht="13.5" thickBot="1">
      <c r="A81" s="109" t="s">
        <v>17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60"/>
      <c r="R81" s="106">
        <f t="shared" si="8"/>
        <v>0</v>
      </c>
    </row>
    <row r="82" spans="1:18" ht="13.5" thickBot="1">
      <c r="A82" s="20" t="s">
        <v>21</v>
      </c>
      <c r="B82" s="41">
        <f aca="true" t="shared" si="9" ref="B82:N82">SUM(B70:B81)</f>
        <v>0</v>
      </c>
      <c r="C82" s="41">
        <f t="shared" si="9"/>
        <v>0</v>
      </c>
      <c r="D82" s="41">
        <f t="shared" si="9"/>
        <v>0</v>
      </c>
      <c r="E82" s="41">
        <f t="shared" si="9"/>
        <v>0</v>
      </c>
      <c r="F82" s="41">
        <f t="shared" si="9"/>
        <v>0</v>
      </c>
      <c r="G82" s="41">
        <f t="shared" si="9"/>
        <v>0</v>
      </c>
      <c r="H82" s="41">
        <f t="shared" si="9"/>
        <v>0</v>
      </c>
      <c r="I82" s="41">
        <f t="shared" si="9"/>
        <v>0</v>
      </c>
      <c r="J82" s="41">
        <f t="shared" si="9"/>
        <v>0</v>
      </c>
      <c r="K82" s="41">
        <f t="shared" si="9"/>
        <v>0</v>
      </c>
      <c r="L82" s="41">
        <f t="shared" si="9"/>
        <v>0</v>
      </c>
      <c r="M82" s="41">
        <f t="shared" si="9"/>
        <v>0</v>
      </c>
      <c r="N82" s="41">
        <f t="shared" si="9"/>
        <v>0</v>
      </c>
      <c r="O82" s="41">
        <f>SUM(O70:O81)</f>
        <v>0</v>
      </c>
      <c r="P82" s="42">
        <f>SUM(P70:P81)</f>
        <v>0</v>
      </c>
      <c r="Q82" s="42">
        <f>SUM(Q70:Q81)</f>
        <v>0</v>
      </c>
      <c r="R82" s="46">
        <f>SUM(R70:R81)</f>
        <v>0</v>
      </c>
    </row>
    <row r="83" spans="1:18" ht="13.5" thickBot="1">
      <c r="A83" s="2"/>
      <c r="B83" s="2"/>
      <c r="C83" s="2"/>
      <c r="D83" s="2"/>
      <c r="E83" s="2"/>
      <c r="F83" s="13"/>
      <c r="G83" s="2"/>
      <c r="H83" s="2"/>
      <c r="I83" s="2"/>
      <c r="J83" s="2"/>
      <c r="K83" s="13"/>
      <c r="L83" s="13"/>
      <c r="M83" s="13"/>
      <c r="N83" s="2"/>
      <c r="O83" s="13"/>
      <c r="P83" s="13"/>
      <c r="Q83" s="13"/>
      <c r="R83" s="13"/>
    </row>
    <row r="84" spans="1:18" ht="13.5" thickBot="1">
      <c r="A84" s="168" t="s">
        <v>18</v>
      </c>
      <c r="B84" s="169"/>
      <c r="C84" s="17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</row>
    <row r="85" spans="1:18" ht="13.5" thickBot="1">
      <c r="A85" s="21"/>
      <c r="B85" s="22">
        <v>1997</v>
      </c>
      <c r="C85" s="22">
        <v>1998</v>
      </c>
      <c r="D85" s="22">
        <v>1999</v>
      </c>
      <c r="E85" s="22">
        <v>2000</v>
      </c>
      <c r="F85" s="22">
        <v>2001</v>
      </c>
      <c r="G85" s="22">
        <v>2002</v>
      </c>
      <c r="H85" s="22">
        <v>2003</v>
      </c>
      <c r="I85" s="22">
        <v>2004</v>
      </c>
      <c r="J85" s="22">
        <v>2005</v>
      </c>
      <c r="K85" s="22">
        <v>2006</v>
      </c>
      <c r="L85" s="22">
        <v>2007</v>
      </c>
      <c r="M85" s="22">
        <v>2008</v>
      </c>
      <c r="N85" s="22">
        <v>2009</v>
      </c>
      <c r="O85" s="22">
        <v>2010</v>
      </c>
      <c r="P85" s="32">
        <v>2011</v>
      </c>
      <c r="Q85" s="32">
        <v>2012</v>
      </c>
      <c r="R85" s="69" t="s">
        <v>21</v>
      </c>
    </row>
    <row r="86" spans="1:18" ht="12.75">
      <c r="A86" s="107" t="s">
        <v>6</v>
      </c>
      <c r="B86" s="23"/>
      <c r="C86" s="24"/>
      <c r="D86" s="24"/>
      <c r="E86" s="24"/>
      <c r="F86" s="50">
        <v>1</v>
      </c>
      <c r="G86" s="50">
        <v>3</v>
      </c>
      <c r="H86" s="50"/>
      <c r="I86" s="50">
        <v>5</v>
      </c>
      <c r="J86" s="50">
        <v>1</v>
      </c>
      <c r="K86" s="50">
        <v>7</v>
      </c>
      <c r="L86" s="50">
        <v>1</v>
      </c>
      <c r="M86" s="50"/>
      <c r="N86" s="50"/>
      <c r="O86" s="50"/>
      <c r="P86" s="24"/>
      <c r="Q86" s="82"/>
      <c r="R86" s="105">
        <f>SUM(B86:Q86)</f>
        <v>18</v>
      </c>
    </row>
    <row r="87" spans="1:18" ht="12.75">
      <c r="A87" s="108" t="s">
        <v>7</v>
      </c>
      <c r="B87" s="11"/>
      <c r="C87" s="81"/>
      <c r="D87" s="81"/>
      <c r="E87" s="81"/>
      <c r="F87" s="39"/>
      <c r="G87" s="39">
        <v>1</v>
      </c>
      <c r="H87" s="39">
        <v>1</v>
      </c>
      <c r="I87" s="39">
        <v>2</v>
      </c>
      <c r="J87" s="39">
        <v>2</v>
      </c>
      <c r="K87" s="39">
        <v>10</v>
      </c>
      <c r="L87" s="39"/>
      <c r="M87" s="39"/>
      <c r="N87" s="39"/>
      <c r="O87" s="39"/>
      <c r="P87" s="81"/>
      <c r="Q87" s="83"/>
      <c r="R87" s="45">
        <f aca="true" t="shared" si="10" ref="R87:R97">SUM(B87:Q87)</f>
        <v>16</v>
      </c>
    </row>
    <row r="88" spans="1:18" ht="12.75">
      <c r="A88" s="108" t="s">
        <v>8</v>
      </c>
      <c r="B88" s="11"/>
      <c r="C88" s="81"/>
      <c r="D88" s="81"/>
      <c r="E88" s="81"/>
      <c r="F88" s="39"/>
      <c r="G88" s="39">
        <v>1</v>
      </c>
      <c r="H88" s="39">
        <v>1</v>
      </c>
      <c r="I88" s="39">
        <v>4</v>
      </c>
      <c r="J88" s="39">
        <v>6</v>
      </c>
      <c r="K88" s="39">
        <v>17</v>
      </c>
      <c r="L88" s="39">
        <v>3</v>
      </c>
      <c r="M88" s="39"/>
      <c r="N88" s="39"/>
      <c r="O88" s="39"/>
      <c r="P88" s="81"/>
      <c r="Q88" s="83"/>
      <c r="R88" s="45">
        <f t="shared" si="10"/>
        <v>32</v>
      </c>
    </row>
    <row r="89" spans="1:18" ht="12.75">
      <c r="A89" s="108" t="s">
        <v>9</v>
      </c>
      <c r="B89" s="11"/>
      <c r="C89" s="81"/>
      <c r="D89" s="81"/>
      <c r="E89" s="81"/>
      <c r="F89" s="39">
        <v>3</v>
      </c>
      <c r="G89" s="39">
        <v>1</v>
      </c>
      <c r="H89" s="39"/>
      <c r="I89" s="39">
        <v>4</v>
      </c>
      <c r="J89" s="39"/>
      <c r="K89" s="39">
        <v>15</v>
      </c>
      <c r="L89" s="39"/>
      <c r="M89" s="39"/>
      <c r="N89" s="39"/>
      <c r="O89" s="39"/>
      <c r="P89" s="81"/>
      <c r="Q89" s="83"/>
      <c r="R89" s="45">
        <f t="shared" si="10"/>
        <v>23</v>
      </c>
    </row>
    <row r="90" spans="1:18" ht="12.75">
      <c r="A90" s="108" t="s">
        <v>10</v>
      </c>
      <c r="B90" s="11"/>
      <c r="C90" s="81"/>
      <c r="D90" s="81"/>
      <c r="E90" s="81"/>
      <c r="F90" s="39"/>
      <c r="G90" s="39">
        <v>2</v>
      </c>
      <c r="H90" s="39">
        <v>2</v>
      </c>
      <c r="I90" s="39">
        <v>5</v>
      </c>
      <c r="J90" s="39"/>
      <c r="K90" s="39">
        <v>2</v>
      </c>
      <c r="L90" s="39"/>
      <c r="M90" s="39"/>
      <c r="N90" s="39"/>
      <c r="O90" s="39"/>
      <c r="P90" s="81"/>
      <c r="Q90" s="83"/>
      <c r="R90" s="45">
        <f t="shared" si="10"/>
        <v>11</v>
      </c>
    </row>
    <row r="91" spans="1:18" ht="12.75">
      <c r="A91" s="108" t="s">
        <v>11</v>
      </c>
      <c r="B91" s="11"/>
      <c r="C91" s="81"/>
      <c r="D91" s="81"/>
      <c r="E91" s="81"/>
      <c r="F91" s="39"/>
      <c r="G91" s="39">
        <v>1</v>
      </c>
      <c r="H91" s="39">
        <v>2</v>
      </c>
      <c r="I91" s="39">
        <v>9</v>
      </c>
      <c r="J91" s="39">
        <v>1</v>
      </c>
      <c r="K91" s="39">
        <v>1</v>
      </c>
      <c r="L91" s="39"/>
      <c r="M91" s="39"/>
      <c r="N91" s="39"/>
      <c r="O91" s="39"/>
      <c r="P91" s="81"/>
      <c r="Q91" s="83"/>
      <c r="R91" s="45">
        <f t="shared" si="10"/>
        <v>14</v>
      </c>
    </row>
    <row r="92" spans="1:18" ht="12.75">
      <c r="A92" s="108" t="s">
        <v>12</v>
      </c>
      <c r="B92" s="11"/>
      <c r="C92" s="81"/>
      <c r="D92" s="81">
        <v>1</v>
      </c>
      <c r="E92" s="81"/>
      <c r="F92" s="85"/>
      <c r="G92" s="85"/>
      <c r="H92" s="85"/>
      <c r="I92" s="85"/>
      <c r="J92" s="85">
        <v>3</v>
      </c>
      <c r="K92" s="85">
        <v>2</v>
      </c>
      <c r="L92" s="85">
        <v>4</v>
      </c>
      <c r="M92" s="85"/>
      <c r="N92" s="85"/>
      <c r="O92" s="85"/>
      <c r="P92" s="81"/>
      <c r="Q92" s="83"/>
      <c r="R92" s="45">
        <f t="shared" si="10"/>
        <v>10</v>
      </c>
    </row>
    <row r="93" spans="1:18" ht="12.75">
      <c r="A93" s="108" t="s">
        <v>13</v>
      </c>
      <c r="B93" s="11"/>
      <c r="C93" s="81"/>
      <c r="D93" s="81"/>
      <c r="E93" s="81"/>
      <c r="F93" s="39">
        <v>1</v>
      </c>
      <c r="G93" s="39">
        <v>1</v>
      </c>
      <c r="H93" s="39">
        <v>2</v>
      </c>
      <c r="I93" s="39">
        <v>2</v>
      </c>
      <c r="J93" s="39">
        <v>7</v>
      </c>
      <c r="K93" s="39"/>
      <c r="L93" s="39"/>
      <c r="M93" s="39"/>
      <c r="N93" s="39"/>
      <c r="O93" s="39"/>
      <c r="P93" s="81"/>
      <c r="Q93" s="83"/>
      <c r="R93" s="45">
        <f t="shared" si="10"/>
        <v>13</v>
      </c>
    </row>
    <row r="94" spans="1:18" ht="12.75">
      <c r="A94" s="108" t="s">
        <v>14</v>
      </c>
      <c r="B94" s="11"/>
      <c r="C94" s="81"/>
      <c r="D94" s="81"/>
      <c r="E94" s="81"/>
      <c r="F94" s="39">
        <v>2</v>
      </c>
      <c r="G94" s="39"/>
      <c r="H94" s="39">
        <v>7</v>
      </c>
      <c r="I94" s="39">
        <v>1</v>
      </c>
      <c r="J94" s="39">
        <v>8</v>
      </c>
      <c r="K94" s="39">
        <v>1</v>
      </c>
      <c r="L94" s="39"/>
      <c r="M94" s="39"/>
      <c r="N94" s="39"/>
      <c r="O94" s="39"/>
      <c r="P94" s="81"/>
      <c r="Q94" s="83"/>
      <c r="R94" s="45">
        <f t="shared" si="10"/>
        <v>19</v>
      </c>
    </row>
    <row r="95" spans="1:18" ht="12.75">
      <c r="A95" s="108" t="s">
        <v>15</v>
      </c>
      <c r="B95" s="11"/>
      <c r="C95" s="81"/>
      <c r="D95" s="81"/>
      <c r="E95" s="81"/>
      <c r="F95" s="39"/>
      <c r="G95" s="39">
        <v>2</v>
      </c>
      <c r="H95" s="39">
        <v>2</v>
      </c>
      <c r="I95" s="39">
        <v>3</v>
      </c>
      <c r="J95" s="39">
        <v>1</v>
      </c>
      <c r="K95" s="39"/>
      <c r="L95" s="39"/>
      <c r="M95" s="39"/>
      <c r="N95" s="39"/>
      <c r="O95" s="39"/>
      <c r="P95" s="81"/>
      <c r="Q95" s="83"/>
      <c r="R95" s="45">
        <f t="shared" si="10"/>
        <v>8</v>
      </c>
    </row>
    <row r="96" spans="1:18" ht="12.75">
      <c r="A96" s="108" t="s">
        <v>16</v>
      </c>
      <c r="B96" s="11"/>
      <c r="C96" s="81"/>
      <c r="D96" s="81"/>
      <c r="E96" s="81"/>
      <c r="F96" s="39"/>
      <c r="G96" s="39"/>
      <c r="H96" s="39">
        <v>1</v>
      </c>
      <c r="I96" s="39">
        <v>11</v>
      </c>
      <c r="J96" s="39">
        <v>6</v>
      </c>
      <c r="K96" s="39">
        <v>6</v>
      </c>
      <c r="L96" s="39"/>
      <c r="M96" s="39"/>
      <c r="N96" s="39"/>
      <c r="O96" s="39"/>
      <c r="P96" s="81"/>
      <c r="Q96" s="83"/>
      <c r="R96" s="45">
        <f t="shared" si="10"/>
        <v>24</v>
      </c>
    </row>
    <row r="97" spans="1:18" ht="13.5" thickBot="1">
      <c r="A97" s="109" t="s">
        <v>17</v>
      </c>
      <c r="B97" s="18"/>
      <c r="C97" s="19"/>
      <c r="D97" s="19"/>
      <c r="E97" s="19"/>
      <c r="F97" s="40"/>
      <c r="G97" s="40"/>
      <c r="H97" s="40">
        <v>3</v>
      </c>
      <c r="I97" s="40">
        <v>6</v>
      </c>
      <c r="J97" s="40">
        <v>13</v>
      </c>
      <c r="K97" s="40"/>
      <c r="L97" s="40"/>
      <c r="M97" s="40"/>
      <c r="N97" s="40"/>
      <c r="O97" s="40"/>
      <c r="P97" s="19"/>
      <c r="Q97" s="84"/>
      <c r="R97" s="106">
        <f t="shared" si="10"/>
        <v>22</v>
      </c>
    </row>
    <row r="98" spans="1:18" ht="13.5" thickBot="1">
      <c r="A98" s="20" t="s">
        <v>21</v>
      </c>
      <c r="B98" s="41">
        <f aca="true" t="shared" si="11" ref="B98:Q98">SUM(B86:B97)</f>
        <v>0</v>
      </c>
      <c r="C98" s="41">
        <f t="shared" si="11"/>
        <v>0</v>
      </c>
      <c r="D98" s="41">
        <f t="shared" si="11"/>
        <v>1</v>
      </c>
      <c r="E98" s="41">
        <f t="shared" si="11"/>
        <v>0</v>
      </c>
      <c r="F98" s="41">
        <f t="shared" si="11"/>
        <v>7</v>
      </c>
      <c r="G98" s="41">
        <f t="shared" si="11"/>
        <v>12</v>
      </c>
      <c r="H98" s="41">
        <f t="shared" si="11"/>
        <v>21</v>
      </c>
      <c r="I98" s="41">
        <f t="shared" si="11"/>
        <v>52</v>
      </c>
      <c r="J98" s="41">
        <f t="shared" si="11"/>
        <v>48</v>
      </c>
      <c r="K98" s="41">
        <f t="shared" si="11"/>
        <v>61</v>
      </c>
      <c r="L98" s="41">
        <f t="shared" si="11"/>
        <v>8</v>
      </c>
      <c r="M98" s="41">
        <f t="shared" si="11"/>
        <v>0</v>
      </c>
      <c r="N98" s="41">
        <f t="shared" si="11"/>
        <v>0</v>
      </c>
      <c r="O98" s="41">
        <f t="shared" si="11"/>
        <v>0</v>
      </c>
      <c r="P98" s="42">
        <f>SUM(P86:P97)</f>
        <v>0</v>
      </c>
      <c r="Q98" s="42">
        <f t="shared" si="11"/>
        <v>0</v>
      </c>
      <c r="R98" s="46">
        <f>SUM(R86:R97)</f>
        <v>210</v>
      </c>
    </row>
    <row r="99" ht="13.5" thickBot="1"/>
    <row r="100" spans="1:2" ht="13.5" thickBot="1">
      <c r="A100" s="64" t="s">
        <v>35</v>
      </c>
      <c r="B100" s="65">
        <f>SUM(R98,R82,R66,R49,R33,R17)</f>
        <v>8165</v>
      </c>
    </row>
  </sheetData>
  <sheetProtection/>
  <mergeCells count="8">
    <mergeCell ref="A68:C68"/>
    <mergeCell ref="A84:C84"/>
    <mergeCell ref="A1:R1"/>
    <mergeCell ref="A3:C3"/>
    <mergeCell ref="A19:C19"/>
    <mergeCell ref="A35:C35"/>
    <mergeCell ref="A52:C52"/>
    <mergeCell ref="A2:R2"/>
  </mergeCells>
  <printOptions horizontalCentered="1"/>
  <pageMargins left="0.7" right="0.7" top="0.75" bottom="0.75" header="0.3" footer="0.3"/>
  <pageSetup fitToHeight="1" fitToWidth="1" horizontalDpi="600" verticalDpi="600" orientation="portrait" paperSize="5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SCOPS</dc:creator>
  <cp:keywords/>
  <dc:description/>
  <cp:lastModifiedBy>Lekhram, Rishiram</cp:lastModifiedBy>
  <cp:lastPrinted>2012-05-08T16:06:30Z</cp:lastPrinted>
  <dcterms:created xsi:type="dcterms:W3CDTF">2009-06-01T20:30:47Z</dcterms:created>
  <dcterms:modified xsi:type="dcterms:W3CDTF">2012-05-09T13:38:33Z</dcterms:modified>
  <cp:category/>
  <cp:version/>
  <cp:contentType/>
  <cp:contentStatus/>
</cp:coreProperties>
</file>